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\\twgsrv\Public\sig\10_共通EDI\20_ASP\71_ベンダー\70_サブWG活動\10.営業生産性向上\資料\サービス利用申込サイトご利用ガイド\"/>
    </mc:Choice>
  </mc:AlternateContent>
  <xr:revisionPtr revIDLastSave="0" documentId="13_ncr:1_{4C39F583-0E63-449B-BC38-644C851968A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利用量計算シート" sheetId="2" r:id="rId1"/>
    <sheet name="利用例" sheetId="3" r:id="rId2"/>
  </sheets>
  <definedNames>
    <definedName name="_xlnm.Print_Area" localSheetId="0">利用量計算シート!$A$1:$X$221</definedName>
    <definedName name="_xlnm.Print_Area" localSheetId="1">利用例!$A$1:$X$221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20" i="2" l="1"/>
  <c r="S219" i="2"/>
  <c r="S218" i="2"/>
  <c r="S217" i="2"/>
  <c r="S216" i="2"/>
  <c r="N31" i="2" l="1"/>
  <c r="F32" i="2"/>
  <c r="N32" i="2"/>
  <c r="N33" i="2"/>
  <c r="N34" i="2"/>
  <c r="N35" i="2"/>
  <c r="N42" i="2"/>
  <c r="F43" i="2"/>
  <c r="N43" i="2"/>
  <c r="N44" i="2"/>
  <c r="N45" i="2"/>
  <c r="N46" i="2"/>
  <c r="N64" i="2"/>
  <c r="N65" i="2"/>
  <c r="N66" i="2"/>
  <c r="N67" i="2"/>
  <c r="N68" i="2"/>
  <c r="I71" i="2"/>
  <c r="N75" i="2"/>
  <c r="N76" i="2"/>
  <c r="N77" i="2"/>
  <c r="N78" i="2"/>
  <c r="N79" i="2"/>
  <c r="I87" i="2"/>
  <c r="N95" i="2"/>
  <c r="C96" i="2"/>
  <c r="N96" i="2"/>
  <c r="N97" i="2"/>
  <c r="N98" i="2"/>
  <c r="N99" i="2"/>
  <c r="N101" i="2"/>
  <c r="C102" i="2"/>
  <c r="N102" i="2"/>
  <c r="N103" i="2"/>
  <c r="N104" i="2"/>
  <c r="N105" i="2"/>
  <c r="N121" i="2"/>
  <c r="I122" i="2"/>
  <c r="N122" i="2"/>
  <c r="N123" i="2"/>
  <c r="N124" i="2"/>
  <c r="N125" i="2"/>
  <c r="N127" i="2"/>
  <c r="N128" i="2"/>
  <c r="N129" i="2"/>
  <c r="N130" i="2"/>
  <c r="N131" i="2"/>
  <c r="C134" i="2"/>
  <c r="N138" i="2"/>
  <c r="N139" i="2"/>
  <c r="N140" i="2"/>
  <c r="N141" i="2"/>
  <c r="N142" i="2"/>
  <c r="I144" i="2"/>
  <c r="N154" i="2"/>
  <c r="C155" i="2"/>
  <c r="N155" i="2"/>
  <c r="N156" i="2"/>
  <c r="N157" i="2"/>
  <c r="N158" i="2"/>
  <c r="N160" i="2"/>
  <c r="I161" i="2"/>
  <c r="N161" i="2"/>
  <c r="N162" i="2"/>
  <c r="N163" i="2"/>
  <c r="N164" i="2"/>
  <c r="N178" i="2"/>
  <c r="N179" i="2"/>
  <c r="N180" i="2"/>
  <c r="N181" i="2"/>
  <c r="N182" i="2"/>
  <c r="I185" i="2"/>
  <c r="N194" i="2"/>
  <c r="N195" i="2"/>
  <c r="N196" i="2"/>
  <c r="N197" i="2"/>
  <c r="N198" i="2"/>
  <c r="C201" i="2"/>
  <c r="B216" i="2"/>
  <c r="J216" i="2"/>
  <c r="M216" i="2"/>
  <c r="P216" i="2"/>
  <c r="B217" i="2"/>
  <c r="J217" i="2"/>
  <c r="M217" i="2"/>
  <c r="P217" i="2"/>
  <c r="B218" i="2"/>
  <c r="J218" i="2"/>
  <c r="M218" i="2"/>
  <c r="P218" i="2"/>
  <c r="B219" i="2"/>
  <c r="J219" i="2"/>
  <c r="M219" i="2"/>
  <c r="P219" i="2"/>
  <c r="B220" i="2"/>
  <c r="J220" i="2"/>
  <c r="M220" i="2"/>
  <c r="P220" i="2"/>
  <c r="N31" i="3"/>
  <c r="F32" i="3"/>
  <c r="N32" i="3"/>
  <c r="N33" i="3"/>
  <c r="N34" i="3"/>
  <c r="N35" i="3"/>
  <c r="N42" i="3"/>
  <c r="F43" i="3"/>
  <c r="N43" i="3"/>
  <c r="N44" i="3"/>
  <c r="N45" i="3"/>
  <c r="N46" i="3"/>
  <c r="N64" i="3"/>
  <c r="N65" i="3"/>
  <c r="N66" i="3"/>
  <c r="N67" i="3"/>
  <c r="N68" i="3"/>
  <c r="I71" i="3"/>
  <c r="N75" i="3"/>
  <c r="N76" i="3"/>
  <c r="N77" i="3"/>
  <c r="N78" i="3"/>
  <c r="N79" i="3"/>
  <c r="I87" i="3"/>
  <c r="N95" i="3"/>
  <c r="C96" i="3"/>
  <c r="N96" i="3"/>
  <c r="N97" i="3"/>
  <c r="N98" i="3"/>
  <c r="N99" i="3"/>
  <c r="N101" i="3"/>
  <c r="C102" i="3"/>
  <c r="N102" i="3"/>
  <c r="N103" i="3"/>
  <c r="N104" i="3"/>
  <c r="N105" i="3"/>
  <c r="N121" i="3"/>
  <c r="I122" i="3"/>
  <c r="N122" i="3"/>
  <c r="N123" i="3"/>
  <c r="N124" i="3"/>
  <c r="N125" i="3"/>
  <c r="N127" i="3"/>
  <c r="N128" i="3"/>
  <c r="N129" i="3"/>
  <c r="N130" i="3"/>
  <c r="N131" i="3"/>
  <c r="C134" i="3"/>
  <c r="N138" i="3"/>
  <c r="N139" i="3"/>
  <c r="N140" i="3"/>
  <c r="N141" i="3"/>
  <c r="N142" i="3"/>
  <c r="I144" i="3"/>
  <c r="N154" i="3"/>
  <c r="C155" i="3"/>
  <c r="N155" i="3"/>
  <c r="N156" i="3"/>
  <c r="N157" i="3"/>
  <c r="N158" i="3"/>
  <c r="N160" i="3"/>
  <c r="I161" i="3"/>
  <c r="N161" i="3"/>
  <c r="N162" i="3"/>
  <c r="N163" i="3"/>
  <c r="N164" i="3"/>
  <c r="N178" i="3"/>
  <c r="N179" i="3"/>
  <c r="N180" i="3"/>
  <c r="N181" i="3"/>
  <c r="N182" i="3"/>
  <c r="I185" i="3"/>
  <c r="N194" i="3"/>
  <c r="N195" i="3"/>
  <c r="N196" i="3"/>
  <c r="N197" i="3"/>
  <c r="N198" i="3"/>
  <c r="C201" i="3"/>
  <c r="B216" i="3"/>
  <c r="J216" i="3"/>
  <c r="M216" i="3"/>
  <c r="P216" i="3"/>
  <c r="S216" i="3"/>
  <c r="B217" i="3"/>
  <c r="J217" i="3"/>
  <c r="M217" i="3"/>
  <c r="P217" i="3"/>
  <c r="S217" i="3"/>
  <c r="B218" i="3"/>
  <c r="J218" i="3"/>
  <c r="M218" i="3"/>
  <c r="P218" i="3"/>
  <c r="S218" i="3"/>
  <c r="B219" i="3"/>
  <c r="J219" i="3"/>
  <c r="M219" i="3"/>
  <c r="P219" i="3"/>
  <c r="S219" i="3"/>
  <c r="B220" i="3"/>
  <c r="J220" i="3"/>
  <c r="M220" i="3"/>
  <c r="P220" i="3"/>
  <c r="S220" i="3"/>
  <c r="AD216" i="3" l="1"/>
  <c r="AD215" i="2"/>
  <c r="AD216" i="2"/>
  <c r="AD215" i="3"/>
</calcChain>
</file>

<file path=xl/sharedStrings.xml><?xml version="1.0" encoding="utf-8"?>
<sst xmlns="http://schemas.openxmlformats.org/spreadsheetml/2006/main" count="222" uniqueCount="63">
  <si>
    <t>取引の形態</t>
    <rPh sb="0" eb="2">
      <t>トリヒキ</t>
    </rPh>
    <rPh sb="3" eb="5">
      <t>ケイタイ</t>
    </rPh>
    <phoneticPr fontId="1"/>
  </si>
  <si>
    <t>工場名</t>
    <rPh sb="0" eb="2">
      <t>コウジョウ</t>
    </rPh>
    <rPh sb="2" eb="3">
      <t>メイ</t>
    </rPh>
    <phoneticPr fontId="1"/>
  </si>
  <si>
    <t>枚数</t>
    <rPh sb="0" eb="2">
      <t>マイスウ</t>
    </rPh>
    <phoneticPr fontId="1"/>
  </si>
  <si>
    <t>仕入先</t>
    <rPh sb="0" eb="2">
      <t>シイレ</t>
    </rPh>
    <rPh sb="2" eb="3">
      <t>サキ</t>
    </rPh>
    <phoneticPr fontId="1"/>
  </si>
  <si>
    <t>支給先</t>
    <rPh sb="0" eb="2">
      <t>シキュウ</t>
    </rPh>
    <rPh sb="2" eb="3">
      <t>サキ</t>
    </rPh>
    <phoneticPr fontId="1"/>
  </si>
  <si>
    <t>日当りかんばん枚数（取引箱数）</t>
    <rPh sb="0" eb="2">
      <t>ヒアタ</t>
    </rPh>
    <rPh sb="7" eb="9">
      <t>マイスウ</t>
    </rPh>
    <rPh sb="10" eb="12">
      <t>トリヒキ</t>
    </rPh>
    <rPh sb="12" eb="13">
      <t>ハコ</t>
    </rPh>
    <rPh sb="13" eb="14">
      <t>スウ</t>
    </rPh>
    <phoneticPr fontId="1"/>
  </si>
  <si>
    <t>下記のような場合も同様です</t>
    <rPh sb="0" eb="2">
      <t>カキ</t>
    </rPh>
    <rPh sb="6" eb="8">
      <t>バアイ</t>
    </rPh>
    <rPh sb="9" eb="11">
      <t>ドウヨウ</t>
    </rPh>
    <phoneticPr fontId="1"/>
  </si>
  <si>
    <t>納入先</t>
    <rPh sb="0" eb="3">
      <t>ノウニュウサキ</t>
    </rPh>
    <phoneticPr fontId="1"/>
  </si>
  <si>
    <t>発注元</t>
    <rPh sb="0" eb="2">
      <t>ハッチュウ</t>
    </rPh>
    <rPh sb="2" eb="3">
      <t>モト</t>
    </rPh>
    <phoneticPr fontId="1"/>
  </si>
  <si>
    <t>出荷元</t>
    <rPh sb="0" eb="2">
      <t>シュッカ</t>
    </rPh>
    <rPh sb="2" eb="3">
      <t>モト</t>
    </rPh>
    <phoneticPr fontId="1"/>
  </si>
  <si>
    <t>納入指示</t>
    <rPh sb="0" eb="2">
      <t>ノウニュウ</t>
    </rPh>
    <rPh sb="2" eb="4">
      <t>シジ</t>
    </rPh>
    <phoneticPr fontId="1"/>
  </si>
  <si>
    <t>出荷</t>
    <rPh sb="0" eb="2">
      <t>シュッカ</t>
    </rPh>
    <phoneticPr fontId="1"/>
  </si>
  <si>
    <t>中継発注・支給</t>
    <rPh sb="0" eb="2">
      <t>チュウケイ</t>
    </rPh>
    <rPh sb="2" eb="4">
      <t>ハッチュウ</t>
    </rPh>
    <rPh sb="5" eb="7">
      <t>シキュウ</t>
    </rPh>
    <phoneticPr fontId="1"/>
  </si>
  <si>
    <t>発注</t>
    <rPh sb="0" eb="2">
      <t>ハッチュウ</t>
    </rPh>
    <phoneticPr fontId="1"/>
  </si>
  <si>
    <t>利用枚数合計</t>
    <rPh sb="0" eb="2">
      <t>リヨウ</t>
    </rPh>
    <rPh sb="2" eb="4">
      <t>マイスウ</t>
    </rPh>
    <rPh sb="4" eb="6">
      <t>ゴウケイ</t>
    </rPh>
    <phoneticPr fontId="1"/>
  </si>
  <si>
    <t>利用申請書②『基本モジュール利用情報』各種枚数</t>
    <rPh sb="0" eb="2">
      <t>リヨウ</t>
    </rPh>
    <rPh sb="2" eb="4">
      <t>シンセイ</t>
    </rPh>
    <rPh sb="4" eb="5">
      <t>ショ</t>
    </rPh>
    <rPh sb="7" eb="9">
      <t>キホン</t>
    </rPh>
    <rPh sb="14" eb="16">
      <t>リヨウ</t>
    </rPh>
    <rPh sb="16" eb="18">
      <t>ジョウホウ</t>
    </rPh>
    <rPh sb="19" eb="21">
      <t>カクシュ</t>
    </rPh>
    <rPh sb="21" eb="23">
      <t>マイスウ</t>
    </rPh>
    <phoneticPr fontId="1"/>
  </si>
  <si>
    <t>出荷以外枚数</t>
    <rPh sb="0" eb="2">
      <t>シュッカ</t>
    </rPh>
    <rPh sb="2" eb="4">
      <t>イガイ</t>
    </rPh>
    <rPh sb="4" eb="6">
      <t>マイスウ</t>
    </rPh>
    <phoneticPr fontId="1"/>
  </si>
  <si>
    <t>下記、｢黄色｣のセル内に情報を入力することで、本資料最後の利用申請書記入情報の欄に情報が</t>
    <rPh sb="0" eb="2">
      <t>カキ</t>
    </rPh>
    <rPh sb="4" eb="6">
      <t>キイロ</t>
    </rPh>
    <rPh sb="10" eb="11">
      <t>ナイ</t>
    </rPh>
    <rPh sb="12" eb="14">
      <t>ジョウホウ</t>
    </rPh>
    <rPh sb="15" eb="17">
      <t>ニュウリョク</t>
    </rPh>
    <rPh sb="23" eb="24">
      <t>ホン</t>
    </rPh>
    <rPh sb="24" eb="26">
      <t>シリョウ</t>
    </rPh>
    <rPh sb="26" eb="28">
      <t>サイゴ</t>
    </rPh>
    <rPh sb="29" eb="31">
      <t>リヨウ</t>
    </rPh>
    <rPh sb="31" eb="33">
      <t>シンセイ</t>
    </rPh>
    <rPh sb="33" eb="34">
      <t>ショ</t>
    </rPh>
    <rPh sb="34" eb="36">
      <t>キニュウ</t>
    </rPh>
    <rPh sb="36" eb="38">
      <t>ジョウホウ</t>
    </rPh>
    <rPh sb="39" eb="40">
      <t>ラン</t>
    </rPh>
    <rPh sb="41" eb="43">
      <t>ジョウホウ</t>
    </rPh>
    <phoneticPr fontId="1"/>
  </si>
  <si>
    <t>表示されます。</t>
    <rPh sb="0" eb="2">
      <t>ヒョウジ</t>
    </rPh>
    <phoneticPr fontId="1"/>
  </si>
  <si>
    <t>1. 利用者の情報</t>
    <rPh sb="3" eb="6">
      <t>リヨウシャ</t>
    </rPh>
    <rPh sb="7" eb="9">
      <t>ジョウホウ</t>
    </rPh>
    <phoneticPr fontId="1"/>
  </si>
  <si>
    <t>下記に、自社の会社名と、工場（工区）の名称を記入して下さい。</t>
    <rPh sb="0" eb="2">
      <t>カキ</t>
    </rPh>
    <rPh sb="4" eb="6">
      <t>ジシャ</t>
    </rPh>
    <rPh sb="7" eb="10">
      <t>カイシャメイ</t>
    </rPh>
    <rPh sb="12" eb="14">
      <t>コウジョウ</t>
    </rPh>
    <rPh sb="15" eb="17">
      <t>コウク</t>
    </rPh>
    <rPh sb="19" eb="21">
      <t>メイショウ</t>
    </rPh>
    <rPh sb="22" eb="24">
      <t>キニュウ</t>
    </rPh>
    <rPh sb="26" eb="27">
      <t>クダ</t>
    </rPh>
    <phoneticPr fontId="1"/>
  </si>
  <si>
    <t>2. 利用枚数（箱数）の情報</t>
    <rPh sb="3" eb="5">
      <t>リヨウ</t>
    </rPh>
    <rPh sb="5" eb="7">
      <t>マイスウ</t>
    </rPh>
    <rPh sb="8" eb="9">
      <t>ハコ</t>
    </rPh>
    <rPh sb="9" eb="10">
      <t>スウ</t>
    </rPh>
    <rPh sb="12" eb="14">
      <t>ジョウホウ</t>
    </rPh>
    <phoneticPr fontId="1"/>
  </si>
  <si>
    <t>　５） 商流上中継となるケース</t>
    <rPh sb="4" eb="6">
      <t>ショウリュウ</t>
    </rPh>
    <rPh sb="6" eb="7">
      <t>ジョウ</t>
    </rPh>
    <rPh sb="7" eb="9">
      <t>チュウケイ</t>
    </rPh>
    <phoneticPr fontId="1"/>
  </si>
  <si>
    <t>　2） 直送支給の支給先</t>
    <rPh sb="4" eb="6">
      <t>チョクソウ</t>
    </rPh>
    <rPh sb="6" eb="8">
      <t>シキュウ</t>
    </rPh>
    <rPh sb="9" eb="11">
      <t>シキュウ</t>
    </rPh>
    <rPh sb="11" eb="12">
      <t>サキ</t>
    </rPh>
    <phoneticPr fontId="1"/>
  </si>
  <si>
    <t>　1) 直送支給の発注元</t>
    <rPh sb="4" eb="6">
      <t>チョクソウ</t>
    </rPh>
    <rPh sb="6" eb="8">
      <t>シキュウ</t>
    </rPh>
    <rPh sb="9" eb="11">
      <t>ハッチュウ</t>
    </rPh>
    <rPh sb="11" eb="12">
      <t>モト</t>
    </rPh>
    <phoneticPr fontId="1"/>
  </si>
  <si>
    <t>　3)　自給で発注するケース</t>
    <rPh sb="4" eb="6">
      <t>ジキュウ</t>
    </rPh>
    <rPh sb="7" eb="9">
      <t>ハッチュウ</t>
    </rPh>
    <phoneticPr fontId="1"/>
  </si>
  <si>
    <t xml:space="preserve">  4) 出荷側となるケース</t>
    <rPh sb="5" eb="7">
      <t>シュッカ</t>
    </rPh>
    <rPh sb="7" eb="8">
      <t>ガワ</t>
    </rPh>
    <phoneticPr fontId="1"/>
  </si>
  <si>
    <t>　5) 内製品支給</t>
    <rPh sb="4" eb="5">
      <t>ナイ</t>
    </rPh>
    <rPh sb="5" eb="7">
      <t>セイヒン</t>
    </rPh>
    <rPh sb="7" eb="9">
      <t>シキュウ</t>
    </rPh>
    <phoneticPr fontId="1"/>
  </si>
  <si>
    <t>ＴＷＧ株式会社</t>
    <rPh sb="3" eb="5">
      <t>カブシキ</t>
    </rPh>
    <rPh sb="5" eb="7">
      <t>カイシャ</t>
    </rPh>
    <phoneticPr fontId="1"/>
  </si>
  <si>
    <r>
      <t>その上で、その立場毎に</t>
    </r>
    <r>
      <rPr>
        <b/>
        <u/>
        <sz val="10"/>
        <color indexed="10"/>
        <rFont val="Meiryo UI"/>
        <family val="3"/>
        <charset val="128"/>
      </rPr>
      <t>日当り何枚(箱）</t>
    </r>
    <r>
      <rPr>
        <sz val="10"/>
        <rFont val="Meiryo UI"/>
        <family val="3"/>
        <charset val="128"/>
      </rPr>
      <t>利用するかをご記入下さい。</t>
    </r>
    <rPh sb="2" eb="3">
      <t>ウエ</t>
    </rPh>
    <rPh sb="7" eb="9">
      <t>タチバ</t>
    </rPh>
    <rPh sb="9" eb="10">
      <t>ゴト</t>
    </rPh>
    <rPh sb="11" eb="13">
      <t>ヒアタ</t>
    </rPh>
    <rPh sb="14" eb="16">
      <t>ナンマイ</t>
    </rPh>
    <rPh sb="17" eb="18">
      <t>ハコ</t>
    </rPh>
    <rPh sb="19" eb="21">
      <t>リヨウ</t>
    </rPh>
    <rPh sb="26" eb="28">
      <t>キニュウ</t>
    </rPh>
    <rPh sb="28" eb="29">
      <t>クダ</t>
    </rPh>
    <phoneticPr fontId="1"/>
  </si>
  <si>
    <t>トヨタWG共通EDI利用開始の際に、ご入力頂く利用申請書内の利用枚数を算出するための資料です。</t>
    <rPh sb="5" eb="7">
      <t>キョウツウ</t>
    </rPh>
    <rPh sb="10" eb="12">
      <t>リヨウ</t>
    </rPh>
    <rPh sb="12" eb="14">
      <t>カイシ</t>
    </rPh>
    <rPh sb="15" eb="16">
      <t>サイ</t>
    </rPh>
    <rPh sb="19" eb="21">
      <t>ニュウリョク</t>
    </rPh>
    <rPh sb="21" eb="22">
      <t>イタダ</t>
    </rPh>
    <rPh sb="23" eb="25">
      <t>リヨウ</t>
    </rPh>
    <rPh sb="25" eb="27">
      <t>シンセイ</t>
    </rPh>
    <rPh sb="27" eb="28">
      <t>ショ</t>
    </rPh>
    <rPh sb="28" eb="29">
      <t>ナイ</t>
    </rPh>
    <rPh sb="30" eb="32">
      <t>リヨウ</t>
    </rPh>
    <rPh sb="32" eb="34">
      <t>マイスウ</t>
    </rPh>
    <rPh sb="35" eb="37">
      <t>サンシュツ</t>
    </rPh>
    <rPh sb="42" eb="44">
      <t>シリョウ</t>
    </rPh>
    <phoneticPr fontId="1"/>
  </si>
  <si>
    <t>20200629_Ver1.0</t>
    <phoneticPr fontId="1"/>
  </si>
  <si>
    <t>下記黄色部分に、自社の会社名と、工場（工区）の名称を記入して下さい。</t>
    <rPh sb="0" eb="2">
      <t>カキ</t>
    </rPh>
    <rPh sb="2" eb="4">
      <t>キイロ</t>
    </rPh>
    <rPh sb="4" eb="6">
      <t>ブブン</t>
    </rPh>
    <rPh sb="8" eb="10">
      <t>ジシャ</t>
    </rPh>
    <rPh sb="11" eb="14">
      <t>カイシャメイ</t>
    </rPh>
    <rPh sb="16" eb="18">
      <t>コウジョウ</t>
    </rPh>
    <rPh sb="19" eb="21">
      <t>コウク</t>
    </rPh>
    <rPh sb="23" eb="25">
      <t>メイショウ</t>
    </rPh>
    <rPh sb="26" eb="28">
      <t>キニュウ</t>
    </rPh>
    <rPh sb="30" eb="31">
      <t>クダ</t>
    </rPh>
    <phoneticPr fontId="1"/>
  </si>
  <si>
    <t>3. サービス利用申込サイトに入力する情報</t>
    <rPh sb="7" eb="9">
      <t>リヨウ</t>
    </rPh>
    <rPh sb="9" eb="11">
      <t>モウシコミ</t>
    </rPh>
    <rPh sb="15" eb="17">
      <t>ニュウリョク</t>
    </rPh>
    <rPh sb="19" eb="21">
      <t>ジョウホウ</t>
    </rPh>
    <phoneticPr fontId="1"/>
  </si>
  <si>
    <t>『基本モジュール利用情報』各種枚数</t>
    <rPh sb="1" eb="3">
      <t>キホン</t>
    </rPh>
    <rPh sb="8" eb="10">
      <t>リヨウ</t>
    </rPh>
    <rPh sb="10" eb="12">
      <t>ジョウホウ</t>
    </rPh>
    <rPh sb="13" eb="15">
      <t>カクシュ</t>
    </rPh>
    <rPh sb="15" eb="17">
      <t>マイスウ</t>
    </rPh>
    <phoneticPr fontId="1"/>
  </si>
  <si>
    <r>
      <t>枚数については、</t>
    </r>
    <r>
      <rPr>
        <b/>
        <u/>
        <sz val="10"/>
        <rFont val="Meiryo UI"/>
        <family val="3"/>
        <charset val="128"/>
      </rPr>
      <t>1年後の</t>
    </r>
    <r>
      <rPr>
        <b/>
        <u/>
        <sz val="10"/>
        <color rgb="FFFF0000"/>
        <rFont val="Meiryo UI"/>
        <family val="3"/>
        <charset val="128"/>
      </rPr>
      <t>最大</t>
    </r>
    <r>
      <rPr>
        <b/>
        <u/>
        <sz val="10"/>
        <rFont val="Meiryo UI"/>
        <family val="3"/>
        <charset val="128"/>
      </rPr>
      <t>利用予定枚数</t>
    </r>
    <r>
      <rPr>
        <sz val="10"/>
        <rFont val="Meiryo UI"/>
        <family val="3"/>
        <charset val="128"/>
      </rPr>
      <t>をご記入下さい。</t>
    </r>
  </si>
  <si>
    <t>なお、本資料では5事業所（工区）までの計算ができます。</t>
    <rPh sb="3" eb="4">
      <t>ホン</t>
    </rPh>
    <rPh sb="4" eb="6">
      <t>シリョウ</t>
    </rPh>
    <rPh sb="9" eb="12">
      <t>ジギョウショ</t>
    </rPh>
    <rPh sb="13" eb="15">
      <t>コウク</t>
    </rPh>
    <rPh sb="19" eb="21">
      <t>ケイサン</t>
    </rPh>
    <phoneticPr fontId="1"/>
  </si>
  <si>
    <t>5事業所（工区）を越える場合には、シートをコピーし、5事業所（工区）ごとに計算して下さい。</t>
    <rPh sb="1" eb="4">
      <t>ジギョウショ</t>
    </rPh>
    <rPh sb="5" eb="7">
      <t>コウク</t>
    </rPh>
    <rPh sb="9" eb="10">
      <t>コ</t>
    </rPh>
    <rPh sb="12" eb="14">
      <t>バアイ</t>
    </rPh>
    <rPh sb="27" eb="30">
      <t>ジギョウショ</t>
    </rPh>
    <rPh sb="31" eb="33">
      <t>コウク</t>
    </rPh>
    <rPh sb="37" eb="39">
      <t>ケイサン</t>
    </rPh>
    <rPh sb="41" eb="42">
      <t>クダ</t>
    </rPh>
    <phoneticPr fontId="1"/>
  </si>
  <si>
    <t>事業所・工場コード（工区）</t>
    <rPh sb="0" eb="3">
      <t>ジギョウショ</t>
    </rPh>
    <rPh sb="4" eb="6">
      <t>コウジョウ</t>
    </rPh>
    <rPh sb="10" eb="12">
      <t>コウク</t>
    </rPh>
    <phoneticPr fontId="1"/>
  </si>
  <si>
    <t>本社</t>
    <rPh sb="0" eb="2">
      <t>ホンシャ</t>
    </rPh>
    <phoneticPr fontId="1"/>
  </si>
  <si>
    <t>第一工場</t>
    <rPh sb="0" eb="2">
      <t>ダイイチ</t>
    </rPh>
    <rPh sb="2" eb="4">
      <t>コウジョウ</t>
    </rPh>
    <phoneticPr fontId="1"/>
  </si>
  <si>
    <t>第二工場</t>
    <rPh sb="0" eb="2">
      <t>ダイニ</t>
    </rPh>
    <rPh sb="2" eb="4">
      <t>コウジョウ</t>
    </rPh>
    <phoneticPr fontId="1"/>
  </si>
  <si>
    <t>第三工場</t>
    <rPh sb="0" eb="2">
      <t>ダイサン</t>
    </rPh>
    <rPh sb="2" eb="4">
      <t>コウジョウ</t>
    </rPh>
    <phoneticPr fontId="1"/>
  </si>
  <si>
    <t>第四工場</t>
    <rPh sb="0" eb="1">
      <t>ダイ</t>
    </rPh>
    <rPh sb="1" eb="2">
      <t>ヨン</t>
    </rPh>
    <rPh sb="2" eb="4">
      <t>コウジョウ</t>
    </rPh>
    <phoneticPr fontId="1"/>
  </si>
  <si>
    <t>Point！</t>
    <phoneticPr fontId="1"/>
  </si>
  <si>
    <t>　事業所・工場コードを入力すると</t>
    <rPh sb="1" eb="4">
      <t>ジギョウショ</t>
    </rPh>
    <rPh sb="5" eb="7">
      <t>コウジョウ</t>
    </rPh>
    <rPh sb="11" eb="13">
      <t>ニュウリョク</t>
    </rPh>
    <phoneticPr fontId="1"/>
  </si>
  <si>
    <t>　全ての表に自動で反映されます。</t>
    <rPh sb="1" eb="2">
      <t>スベ</t>
    </rPh>
    <rPh sb="4" eb="5">
      <t>ヒョウ</t>
    </rPh>
    <rPh sb="6" eb="8">
      <t>ジドウ</t>
    </rPh>
    <rPh sb="9" eb="11">
      <t>ハンエイ</t>
    </rPh>
    <phoneticPr fontId="1"/>
  </si>
  <si>
    <t>　ピンク部分が自社の立場となります。</t>
    <rPh sb="4" eb="6">
      <t>ブブン</t>
    </rPh>
    <rPh sb="7" eb="9">
      <t>ジシャ</t>
    </rPh>
    <rPh sb="10" eb="12">
      <t>タチバ</t>
    </rPh>
    <phoneticPr fontId="1"/>
  </si>
  <si>
    <t>　かんばん枚数は＜最大＞の利用量</t>
    <rPh sb="5" eb="7">
      <t>マイスウ</t>
    </rPh>
    <rPh sb="9" eb="11">
      <t>サイダイ</t>
    </rPh>
    <rPh sb="13" eb="15">
      <t>リヨウ</t>
    </rPh>
    <rPh sb="15" eb="16">
      <t>リョウ</t>
    </rPh>
    <phoneticPr fontId="1"/>
  </si>
  <si>
    <t>　を予想して入力してください。</t>
    <rPh sb="2" eb="4">
      <t>ヨソウ</t>
    </rPh>
    <rPh sb="6" eb="8">
      <t>ニュウリョク</t>
    </rPh>
    <phoneticPr fontId="1"/>
  </si>
  <si>
    <t>会社名（自社名）</t>
    <rPh sb="0" eb="3">
      <t>カイシャメイ</t>
    </rPh>
    <rPh sb="4" eb="6">
      <t>ジシャ</t>
    </rPh>
    <rPh sb="6" eb="7">
      <t>メイ</t>
    </rPh>
    <phoneticPr fontId="1"/>
  </si>
  <si>
    <t>事業所（工区）①</t>
    <rPh sb="0" eb="3">
      <t>ジギョウショ</t>
    </rPh>
    <rPh sb="4" eb="6">
      <t>コウク</t>
    </rPh>
    <phoneticPr fontId="1"/>
  </si>
  <si>
    <t>事業所（工区）②</t>
    <rPh sb="0" eb="3">
      <t>ジギョウショ</t>
    </rPh>
    <rPh sb="4" eb="6">
      <t>コウク</t>
    </rPh>
    <phoneticPr fontId="1"/>
  </si>
  <si>
    <t>事業所（工区）③</t>
    <rPh sb="0" eb="3">
      <t>ジギョウショ</t>
    </rPh>
    <rPh sb="4" eb="6">
      <t>コウク</t>
    </rPh>
    <phoneticPr fontId="1"/>
  </si>
  <si>
    <t>事業所（工区）④</t>
    <rPh sb="0" eb="3">
      <t>ジギョウショ</t>
    </rPh>
    <rPh sb="4" eb="6">
      <t>コウク</t>
    </rPh>
    <phoneticPr fontId="1"/>
  </si>
  <si>
    <t>事業所（工区）⑤</t>
    <rPh sb="0" eb="3">
      <t>ジギョウショ</t>
    </rPh>
    <rPh sb="4" eb="6">
      <t>コウク</t>
    </rPh>
    <phoneticPr fontId="1"/>
  </si>
  <si>
    <t>　『利用例』を参考にして下さい。</t>
    <rPh sb="2" eb="4">
      <t>リヨウ</t>
    </rPh>
    <rPh sb="4" eb="5">
      <t>レイ</t>
    </rPh>
    <rPh sb="7" eb="9">
      <t>サンコウ</t>
    </rPh>
    <rPh sb="12" eb="13">
      <t>クダ</t>
    </rPh>
    <phoneticPr fontId="1"/>
  </si>
  <si>
    <r>
      <t>資料中の</t>
    </r>
    <r>
      <rPr>
        <b/>
        <u/>
        <sz val="10"/>
        <color rgb="FFFF99CC"/>
        <rFont val="Meiryo UI"/>
        <family val="3"/>
        <charset val="128"/>
      </rPr>
      <t>ピンク</t>
    </r>
    <r>
      <rPr>
        <sz val="10"/>
        <rFont val="Meiryo UI"/>
        <family val="3"/>
        <charset val="128"/>
      </rPr>
      <t>の部分が自社の立場となります。</t>
    </r>
  </si>
  <si>
    <r>
      <t>資料中の</t>
    </r>
    <r>
      <rPr>
        <b/>
        <u/>
        <sz val="10"/>
        <color rgb="FFFF99CC"/>
        <rFont val="Meiryo UI"/>
        <family val="3"/>
        <charset val="128"/>
      </rPr>
      <t>ピンク</t>
    </r>
    <r>
      <rPr>
        <sz val="10"/>
        <rFont val="Meiryo UI"/>
        <family val="3"/>
        <charset val="128"/>
      </rPr>
      <t>の部分が自社の立場となります。</t>
    </r>
    <rPh sb="0" eb="3">
      <t>シリョウチュウ</t>
    </rPh>
    <rPh sb="8" eb="10">
      <t>ブブン</t>
    </rPh>
    <rPh sb="11" eb="13">
      <t>ジシャ</t>
    </rPh>
    <rPh sb="14" eb="16">
      <t>タチバ</t>
    </rPh>
    <phoneticPr fontId="1"/>
  </si>
  <si>
    <t>トヨタWG共通EDI　サービス利用申込サイト利用枚数計算補助資料</t>
    <rPh sb="5" eb="7">
      <t>キョウツウ</t>
    </rPh>
    <rPh sb="15" eb="17">
      <t>リヨウ</t>
    </rPh>
    <rPh sb="17" eb="19">
      <t>モウシコミ</t>
    </rPh>
    <rPh sb="22" eb="24">
      <t>リヨウ</t>
    </rPh>
    <rPh sb="24" eb="26">
      <t>マイスウ</t>
    </rPh>
    <rPh sb="26" eb="28">
      <t>ケイサン</t>
    </rPh>
    <rPh sb="28" eb="30">
      <t>ホジョ</t>
    </rPh>
    <rPh sb="30" eb="32">
      <t>シリョウ</t>
    </rPh>
    <phoneticPr fontId="1"/>
  </si>
  <si>
    <t>利用例</t>
  </si>
  <si>
    <t>下記の中で、自社がどの立場でトヨタWG共通EDIを利用するかを確認下さい。</t>
    <rPh sb="0" eb="2">
      <t>カキ</t>
    </rPh>
    <rPh sb="3" eb="4">
      <t>ナカ</t>
    </rPh>
    <rPh sb="6" eb="8">
      <t>ジシャ</t>
    </rPh>
    <rPh sb="11" eb="13">
      <t>タチバ</t>
    </rPh>
    <rPh sb="19" eb="21">
      <t>キョウツウ</t>
    </rPh>
    <rPh sb="25" eb="27">
      <t>リヨウ</t>
    </rPh>
    <rPh sb="31" eb="33">
      <t>カクニン</t>
    </rPh>
    <rPh sb="33" eb="34">
      <t>クダ</t>
    </rPh>
    <phoneticPr fontId="1"/>
  </si>
  <si>
    <t>20200629_初版</t>
    <rPh sb="9" eb="11">
      <t>ショハン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</si>
</sst>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b/>
      <u/>
      <sz val="16"/>
      <name val="Meiryo UI"/>
      <family val="3"/>
      <charset val="128"/>
    </font>
    <font>
      <sz val="10"/>
      <name val="Meiryo UI"/>
      <family val="3"/>
      <charset val="128"/>
    </font>
    <font>
      <b/>
      <u/>
      <sz val="10"/>
      <name val="Meiryo UI"/>
      <family val="3"/>
      <charset val="128"/>
    </font>
    <font>
      <b/>
      <u/>
      <sz val="10"/>
      <color indexed="10"/>
      <name val="Meiryo UI"/>
      <family val="3"/>
      <charset val="128"/>
    </font>
    <font>
      <b/>
      <sz val="10"/>
      <color indexed="10"/>
      <name val="Meiryo UI"/>
      <family val="3"/>
      <charset val="128"/>
    </font>
    <font>
      <sz val="8"/>
      <name val="Meiryo UI"/>
      <family val="3"/>
      <charset val="128"/>
    </font>
    <font>
      <b/>
      <u/>
      <sz val="10"/>
      <color rgb="FFFF0000"/>
      <name val="Meiryo UI"/>
      <family val="3"/>
      <charset val="128"/>
    </font>
    <font>
      <sz val="10"/>
      <color theme="0"/>
      <name val="Meiryo UI"/>
      <family val="3"/>
      <charset val="128"/>
    </font>
    <font>
      <b/>
      <u/>
      <sz val="10"/>
      <color rgb="FFFF99CC"/>
      <name val="Meiryo UI"/>
      <family val="3"/>
      <charset val="128"/>
    </font>
    <font>
      <sz val="48"/>
      <color theme="0"/>
      <name val="Meiryo UI"/>
      <family val="3"/>
      <charset val="128"/>
    </font>
    <font>
      <sz val="9"/>
      <color theme="0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8C00"/>
        <bgColor indexed="64"/>
      </patternFill>
    </fill>
    <fill>
      <patternFill patternType="solid">
        <fgColor rgb="FFFF99C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7" xfId="0" applyFont="1" applyBorder="1"/>
    <xf numFmtId="0" fontId="3" fillId="0" borderId="8" xfId="0" applyFont="1" applyBorder="1"/>
    <xf numFmtId="0" fontId="3" fillId="4" borderId="12" xfId="0" applyFont="1" applyFill="1" applyBorder="1"/>
    <xf numFmtId="0" fontId="3" fillId="4" borderId="13" xfId="0" applyFont="1" applyFill="1" applyBorder="1"/>
    <xf numFmtId="0" fontId="3" fillId="4" borderId="14" xfId="0" applyFont="1" applyFill="1" applyBorder="1"/>
    <xf numFmtId="0" fontId="3" fillId="4" borderId="15" xfId="0" applyFont="1" applyFill="1" applyBorder="1"/>
    <xf numFmtId="0" fontId="3" fillId="4" borderId="16" xfId="0" applyFont="1" applyFill="1" applyBorder="1"/>
    <xf numFmtId="0" fontId="3" fillId="4" borderId="17" xfId="0" applyFont="1" applyFill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6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21" xfId="0" applyFont="1" applyBorder="1"/>
    <xf numFmtId="0" fontId="3" fillId="0" borderId="0" xfId="0" applyFont="1" applyAlignment="1">
      <alignment horizontal="left"/>
    </xf>
    <xf numFmtId="176" fontId="3" fillId="6" borderId="0" xfId="0" applyNumberFormat="1" applyFont="1" applyFill="1" applyAlignment="1">
      <alignment horizontal="right"/>
    </xf>
    <xf numFmtId="0" fontId="3" fillId="6" borderId="0" xfId="0" applyFont="1" applyFill="1" applyAlignment="1">
      <alignment horizontal="right"/>
    </xf>
    <xf numFmtId="0" fontId="3" fillId="9" borderId="13" xfId="0" applyFont="1" applyFill="1" applyBorder="1"/>
    <xf numFmtId="0" fontId="3" fillId="0" borderId="0" xfId="0" applyFont="1" applyAlignment="1"/>
    <xf numFmtId="0" fontId="12" fillId="8" borderId="0" xfId="0" applyFont="1" applyFill="1"/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49" fontId="3" fillId="0" borderId="7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176" fontId="3" fillId="7" borderId="22" xfId="0" applyNumberFormat="1" applyFont="1" applyFill="1" applyBorder="1" applyAlignment="1">
      <alignment horizontal="right"/>
    </xf>
    <xf numFmtId="176" fontId="3" fillId="7" borderId="23" xfId="0" applyNumberFormat="1" applyFont="1" applyFill="1" applyBorder="1" applyAlignment="1">
      <alignment horizontal="right"/>
    </xf>
    <xf numFmtId="0" fontId="3" fillId="4" borderId="25" xfId="0" applyFont="1" applyFill="1" applyBorder="1" applyAlignment="1">
      <alignment horizontal="center" vertical="center" shrinkToFit="1"/>
    </xf>
    <xf numFmtId="0" fontId="3" fillId="4" borderId="0" xfId="0" applyFont="1" applyFill="1" applyAlignment="1">
      <alignment horizontal="center" vertical="center" shrinkToFit="1"/>
    </xf>
    <xf numFmtId="0" fontId="3" fillId="4" borderId="26" xfId="0" applyFont="1" applyFill="1" applyBorder="1" applyAlignment="1">
      <alignment horizontal="center" vertical="center" shrinkToFit="1"/>
    </xf>
    <xf numFmtId="176" fontId="3" fillId="7" borderId="24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/>
    </xf>
    <xf numFmtId="176" fontId="3" fillId="0" borderId="2" xfId="0" applyNumberFormat="1" applyFont="1" applyBorder="1" applyAlignment="1">
      <alignment horizontal="right"/>
    </xf>
    <xf numFmtId="176" fontId="3" fillId="0" borderId="21" xfId="0" applyNumberFormat="1" applyFont="1" applyBorder="1" applyAlignment="1">
      <alignment horizontal="right"/>
    </xf>
    <xf numFmtId="176" fontId="3" fillId="6" borderId="30" xfId="0" applyNumberFormat="1" applyFont="1" applyFill="1" applyBorder="1" applyAlignment="1">
      <alignment horizontal="right"/>
    </xf>
    <xf numFmtId="0" fontId="3" fillId="6" borderId="31" xfId="0" applyFont="1" applyFill="1" applyBorder="1" applyAlignment="1">
      <alignment horizontal="right"/>
    </xf>
    <xf numFmtId="0" fontId="3" fillId="6" borderId="32" xfId="0" applyFont="1" applyFill="1" applyBorder="1" applyAlignment="1">
      <alignment horizontal="right"/>
    </xf>
    <xf numFmtId="176" fontId="3" fillId="6" borderId="33" xfId="0" applyNumberFormat="1" applyFont="1" applyFill="1" applyBorder="1" applyAlignment="1">
      <alignment horizontal="right"/>
    </xf>
    <xf numFmtId="0" fontId="3" fillId="6" borderId="34" xfId="0" applyFont="1" applyFill="1" applyBorder="1" applyAlignment="1">
      <alignment horizontal="right"/>
    </xf>
    <xf numFmtId="0" fontId="3" fillId="6" borderId="35" xfId="0" applyFont="1" applyFill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176" fontId="3" fillId="6" borderId="27" xfId="0" applyNumberFormat="1" applyFont="1" applyFill="1" applyBorder="1" applyAlignment="1">
      <alignment horizontal="right"/>
    </xf>
    <xf numFmtId="0" fontId="3" fillId="6" borderId="28" xfId="0" applyFont="1" applyFill="1" applyBorder="1" applyAlignment="1">
      <alignment horizontal="right"/>
    </xf>
    <xf numFmtId="0" fontId="3" fillId="6" borderId="29" xfId="0" applyFont="1" applyFill="1" applyBorder="1" applyAlignment="1">
      <alignment horizontal="right"/>
    </xf>
    <xf numFmtId="0" fontId="3" fillId="0" borderId="40" xfId="0" applyFont="1" applyBorder="1" applyAlignment="1">
      <alignment horizontal="left"/>
    </xf>
    <xf numFmtId="0" fontId="3" fillId="3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49" fontId="3" fillId="7" borderId="2" xfId="0" applyNumberFormat="1" applyFont="1" applyFill="1" applyBorder="1" applyAlignment="1">
      <alignment horizontal="left"/>
    </xf>
    <xf numFmtId="49" fontId="3" fillId="7" borderId="21" xfId="0" applyNumberFormat="1" applyFont="1" applyFill="1" applyBorder="1" applyAlignment="1">
      <alignment horizontal="left"/>
    </xf>
    <xf numFmtId="49" fontId="3" fillId="7" borderId="36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9" fillId="9" borderId="1" xfId="0" applyFont="1" applyFill="1" applyBorder="1" applyAlignment="1">
      <alignment horizontal="left" vertical="center"/>
    </xf>
    <xf numFmtId="0" fontId="9" fillId="9" borderId="2" xfId="0" applyFont="1" applyFill="1" applyBorder="1" applyAlignment="1">
      <alignment horizontal="left" vertical="center"/>
    </xf>
    <xf numFmtId="0" fontId="9" fillId="9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3" borderId="37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left"/>
    </xf>
    <xf numFmtId="0" fontId="11" fillId="8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8" borderId="0" xfId="0" applyFont="1" applyFill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8C00"/>
      <color rgb="FFFF99CC"/>
      <color rgb="FFEE7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36</xdr:row>
      <xdr:rowOff>152400</xdr:rowOff>
    </xdr:from>
    <xdr:to>
      <xdr:col>7</xdr:col>
      <xdr:colOff>247650</xdr:colOff>
      <xdr:row>36</xdr:row>
      <xdr:rowOff>152400</xdr:rowOff>
    </xdr:to>
    <xdr:sp macro="" textlink="">
      <xdr:nvSpPr>
        <xdr:cNvPr id="2049" name="直線 1">
          <a:extLst>
            <a:ext uri="{FF2B5EF4-FFF2-40B4-BE49-F238E27FC236}">
              <a16:creationId xmlns:a16="http://schemas.microsoft.com/office/drawing/2014/main" id="{ED68F815-BD32-409D-981C-93B026E0B809}"/>
            </a:ext>
          </a:extLst>
        </xdr:cNvPr>
        <xdr:cNvSpPr>
          <a:spLocks noChangeShapeType="1"/>
        </xdr:cNvSpPr>
      </xdr:nvSpPr>
      <xdr:spPr bwMode="auto">
        <a:xfrm flipH="1">
          <a:off x="1466850" y="5762625"/>
          <a:ext cx="7810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38100</xdr:colOff>
      <xdr:row>38</xdr:row>
      <xdr:rowOff>38100</xdr:rowOff>
    </xdr:from>
    <xdr:to>
      <xdr:col>7</xdr:col>
      <xdr:colOff>228600</xdr:colOff>
      <xdr:row>38</xdr:row>
      <xdr:rowOff>38100</xdr:rowOff>
    </xdr:to>
    <xdr:sp macro="" textlink="">
      <xdr:nvSpPr>
        <xdr:cNvPr id="2050" name="直線 2">
          <a:extLst>
            <a:ext uri="{FF2B5EF4-FFF2-40B4-BE49-F238E27FC236}">
              <a16:creationId xmlns:a16="http://schemas.microsoft.com/office/drawing/2014/main" id="{4515C0F0-C25D-4191-91B8-B8E42FA836B5}"/>
            </a:ext>
          </a:extLst>
        </xdr:cNvPr>
        <xdr:cNvSpPr>
          <a:spLocks noChangeShapeType="1"/>
        </xdr:cNvSpPr>
      </xdr:nvSpPr>
      <xdr:spPr bwMode="auto">
        <a:xfrm flipH="1">
          <a:off x="1466850" y="5953125"/>
          <a:ext cx="7620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161925</xdr:colOff>
      <xdr:row>35</xdr:row>
      <xdr:rowOff>95250</xdr:rowOff>
    </xdr:from>
    <xdr:ext cx="531428" cy="230191"/>
    <xdr:sp macro="" textlink="">
      <xdr:nvSpPr>
        <xdr:cNvPr id="2051" name="テキスト ボックス 3">
          <a:extLst>
            <a:ext uri="{FF2B5EF4-FFF2-40B4-BE49-F238E27FC236}">
              <a16:creationId xmlns:a16="http://schemas.microsoft.com/office/drawing/2014/main" id="{839543FE-3B16-4336-9989-5248E5C66838}"/>
            </a:ext>
          </a:extLst>
        </xdr:cNvPr>
        <xdr:cNvSpPr txBox="1">
          <a:spLocks noChangeArrowheads="1"/>
        </xdr:cNvSpPr>
      </xdr:nvSpPr>
      <xdr:spPr bwMode="auto">
        <a:xfrm>
          <a:off x="1590675" y="6553200"/>
          <a:ext cx="531428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納入指示</a:t>
          </a:r>
        </a:p>
      </xdr:txBody>
    </xdr:sp>
    <xdr:clientData/>
  </xdr:oneCellAnchor>
  <xdr:twoCellAnchor>
    <xdr:from>
      <xdr:col>3</xdr:col>
      <xdr:colOff>133350</xdr:colOff>
      <xdr:row>33</xdr:row>
      <xdr:rowOff>28575</xdr:rowOff>
    </xdr:from>
    <xdr:to>
      <xdr:col>4</xdr:col>
      <xdr:colOff>276225</xdr:colOff>
      <xdr:row>35</xdr:row>
      <xdr:rowOff>114300</xdr:rowOff>
    </xdr:to>
    <xdr:sp macro="" textlink="">
      <xdr:nvSpPr>
        <xdr:cNvPr id="2052" name="直線 4">
          <a:extLst>
            <a:ext uri="{FF2B5EF4-FFF2-40B4-BE49-F238E27FC236}">
              <a16:creationId xmlns:a16="http://schemas.microsoft.com/office/drawing/2014/main" id="{22DAC498-B22E-4A4C-9A33-002E5ADAEFC8}"/>
            </a:ext>
          </a:extLst>
        </xdr:cNvPr>
        <xdr:cNvSpPr>
          <a:spLocks noChangeShapeType="1"/>
        </xdr:cNvSpPr>
      </xdr:nvSpPr>
      <xdr:spPr bwMode="auto">
        <a:xfrm flipH="1">
          <a:off x="990600" y="5181600"/>
          <a:ext cx="428625" cy="3905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266700</xdr:colOff>
      <xdr:row>38</xdr:row>
      <xdr:rowOff>95250</xdr:rowOff>
    </xdr:from>
    <xdr:ext cx="274947" cy="230191"/>
    <xdr:sp macro="" textlink="">
      <xdr:nvSpPr>
        <xdr:cNvPr id="2053" name="テキスト ボックス 5">
          <a:extLst>
            <a:ext uri="{FF2B5EF4-FFF2-40B4-BE49-F238E27FC236}">
              <a16:creationId xmlns:a16="http://schemas.microsoft.com/office/drawing/2014/main" id="{803AE498-F5C5-4CF0-8F21-FCA469C4FAD1}"/>
            </a:ext>
          </a:extLst>
        </xdr:cNvPr>
        <xdr:cNvSpPr txBox="1">
          <a:spLocks noChangeArrowheads="1"/>
        </xdr:cNvSpPr>
      </xdr:nvSpPr>
      <xdr:spPr bwMode="auto">
        <a:xfrm>
          <a:off x="1695450" y="7096125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出荷</a:t>
          </a:r>
        </a:p>
      </xdr:txBody>
    </xdr:sp>
    <xdr:clientData/>
  </xdr:oneCellAnchor>
  <xdr:oneCellAnchor>
    <xdr:from>
      <xdr:col>2</xdr:col>
      <xdr:colOff>257175</xdr:colOff>
      <xdr:row>33</xdr:row>
      <xdr:rowOff>95250</xdr:rowOff>
    </xdr:from>
    <xdr:ext cx="274947" cy="230191"/>
    <xdr:sp macro="" textlink="">
      <xdr:nvSpPr>
        <xdr:cNvPr id="2054" name="テキスト ボックス 6">
          <a:extLst>
            <a:ext uri="{FF2B5EF4-FFF2-40B4-BE49-F238E27FC236}">
              <a16:creationId xmlns:a16="http://schemas.microsoft.com/office/drawing/2014/main" id="{E2631BE2-A2B6-47E2-892B-226ED1943451}"/>
            </a:ext>
          </a:extLst>
        </xdr:cNvPr>
        <xdr:cNvSpPr txBox="1">
          <a:spLocks noChangeArrowheads="1"/>
        </xdr:cNvSpPr>
      </xdr:nvSpPr>
      <xdr:spPr bwMode="auto">
        <a:xfrm>
          <a:off x="828675" y="6191250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内示</a:t>
          </a:r>
        </a:p>
      </xdr:txBody>
    </xdr:sp>
    <xdr:clientData/>
  </xdr:oneCellAnchor>
  <xdr:oneCellAnchor>
    <xdr:from>
      <xdr:col>8</xdr:col>
      <xdr:colOff>238125</xdr:colOff>
      <xdr:row>33</xdr:row>
      <xdr:rowOff>95250</xdr:rowOff>
    </xdr:from>
    <xdr:ext cx="531428" cy="230191"/>
    <xdr:sp macro="" textlink="">
      <xdr:nvSpPr>
        <xdr:cNvPr id="2055" name="テキスト ボックス 7">
          <a:extLst>
            <a:ext uri="{FF2B5EF4-FFF2-40B4-BE49-F238E27FC236}">
              <a16:creationId xmlns:a16="http://schemas.microsoft.com/office/drawing/2014/main" id="{96C4EE47-417D-42DB-B972-A764A23424E1}"/>
            </a:ext>
          </a:extLst>
        </xdr:cNvPr>
        <xdr:cNvSpPr txBox="1">
          <a:spLocks noChangeArrowheads="1"/>
        </xdr:cNvSpPr>
      </xdr:nvSpPr>
      <xdr:spPr bwMode="auto">
        <a:xfrm>
          <a:off x="2524125" y="6191250"/>
          <a:ext cx="531428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支給提示</a:t>
          </a:r>
        </a:p>
      </xdr:txBody>
    </xdr:sp>
    <xdr:clientData/>
  </xdr:oneCellAnchor>
  <xdr:twoCellAnchor>
    <xdr:from>
      <xdr:col>7</xdr:col>
      <xdr:colOff>276225</xdr:colOff>
      <xdr:row>33</xdr:row>
      <xdr:rowOff>28575</xdr:rowOff>
    </xdr:from>
    <xdr:to>
      <xdr:col>9</xdr:col>
      <xdr:colOff>133350</xdr:colOff>
      <xdr:row>35</xdr:row>
      <xdr:rowOff>114300</xdr:rowOff>
    </xdr:to>
    <xdr:sp macro="" textlink="">
      <xdr:nvSpPr>
        <xdr:cNvPr id="2056" name="直線 8">
          <a:extLst>
            <a:ext uri="{FF2B5EF4-FFF2-40B4-BE49-F238E27FC236}">
              <a16:creationId xmlns:a16="http://schemas.microsoft.com/office/drawing/2014/main" id="{A58414D7-337E-4C26-B9EE-9DD19A66D08C}"/>
            </a:ext>
          </a:extLst>
        </xdr:cNvPr>
        <xdr:cNvSpPr>
          <a:spLocks noChangeShapeType="1"/>
        </xdr:cNvSpPr>
      </xdr:nvSpPr>
      <xdr:spPr bwMode="auto">
        <a:xfrm>
          <a:off x="2276475" y="5181600"/>
          <a:ext cx="428625" cy="3905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38100</xdr:colOff>
      <xdr:row>52</xdr:row>
      <xdr:rowOff>152400</xdr:rowOff>
    </xdr:from>
    <xdr:to>
      <xdr:col>7</xdr:col>
      <xdr:colOff>247650</xdr:colOff>
      <xdr:row>52</xdr:row>
      <xdr:rowOff>152400</xdr:rowOff>
    </xdr:to>
    <xdr:sp macro="" textlink="">
      <xdr:nvSpPr>
        <xdr:cNvPr id="2057" name="直線 9">
          <a:extLst>
            <a:ext uri="{FF2B5EF4-FFF2-40B4-BE49-F238E27FC236}">
              <a16:creationId xmlns:a16="http://schemas.microsoft.com/office/drawing/2014/main" id="{877F650E-5568-4188-8B01-C0EDDFBF041F}"/>
            </a:ext>
          </a:extLst>
        </xdr:cNvPr>
        <xdr:cNvSpPr>
          <a:spLocks noChangeShapeType="1"/>
        </xdr:cNvSpPr>
      </xdr:nvSpPr>
      <xdr:spPr bwMode="auto">
        <a:xfrm flipH="1">
          <a:off x="1466850" y="8220075"/>
          <a:ext cx="7810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38100</xdr:colOff>
      <xdr:row>54</xdr:row>
      <xdr:rowOff>38100</xdr:rowOff>
    </xdr:from>
    <xdr:to>
      <xdr:col>7</xdr:col>
      <xdr:colOff>228600</xdr:colOff>
      <xdr:row>54</xdr:row>
      <xdr:rowOff>38100</xdr:rowOff>
    </xdr:to>
    <xdr:sp macro="" textlink="">
      <xdr:nvSpPr>
        <xdr:cNvPr id="2058" name="直線 10">
          <a:extLst>
            <a:ext uri="{FF2B5EF4-FFF2-40B4-BE49-F238E27FC236}">
              <a16:creationId xmlns:a16="http://schemas.microsoft.com/office/drawing/2014/main" id="{A552A5E3-C747-4EB8-87E4-89CF211A346F}"/>
            </a:ext>
          </a:extLst>
        </xdr:cNvPr>
        <xdr:cNvSpPr>
          <a:spLocks noChangeShapeType="1"/>
        </xdr:cNvSpPr>
      </xdr:nvSpPr>
      <xdr:spPr bwMode="auto">
        <a:xfrm flipH="1">
          <a:off x="1466850" y="8410575"/>
          <a:ext cx="7620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123825</xdr:colOff>
      <xdr:row>51</xdr:row>
      <xdr:rowOff>66675</xdr:rowOff>
    </xdr:from>
    <xdr:ext cx="531428" cy="230191"/>
    <xdr:sp macro="" textlink="">
      <xdr:nvSpPr>
        <xdr:cNvPr id="2059" name="テキスト ボックス 11">
          <a:extLst>
            <a:ext uri="{FF2B5EF4-FFF2-40B4-BE49-F238E27FC236}">
              <a16:creationId xmlns:a16="http://schemas.microsoft.com/office/drawing/2014/main" id="{AA8CA7F6-57E2-4160-BD8E-DB49AF9A38B0}"/>
            </a:ext>
          </a:extLst>
        </xdr:cNvPr>
        <xdr:cNvSpPr txBox="1">
          <a:spLocks noChangeArrowheads="1"/>
        </xdr:cNvSpPr>
      </xdr:nvSpPr>
      <xdr:spPr bwMode="auto">
        <a:xfrm>
          <a:off x="1552575" y="9439275"/>
          <a:ext cx="531428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納入指示</a:t>
          </a:r>
        </a:p>
      </xdr:txBody>
    </xdr:sp>
    <xdr:clientData/>
  </xdr:oneCellAnchor>
  <xdr:twoCellAnchor>
    <xdr:from>
      <xdr:col>3</xdr:col>
      <xdr:colOff>133350</xdr:colOff>
      <xdr:row>44</xdr:row>
      <xdr:rowOff>28575</xdr:rowOff>
    </xdr:from>
    <xdr:to>
      <xdr:col>4</xdr:col>
      <xdr:colOff>276225</xdr:colOff>
      <xdr:row>46</xdr:row>
      <xdr:rowOff>114300</xdr:rowOff>
    </xdr:to>
    <xdr:sp macro="" textlink="">
      <xdr:nvSpPr>
        <xdr:cNvPr id="2060" name="直線 12">
          <a:extLst>
            <a:ext uri="{FF2B5EF4-FFF2-40B4-BE49-F238E27FC236}">
              <a16:creationId xmlns:a16="http://schemas.microsoft.com/office/drawing/2014/main" id="{C7818497-2FFE-4A1B-98B7-A89F2C0B3E76}"/>
            </a:ext>
          </a:extLst>
        </xdr:cNvPr>
        <xdr:cNvSpPr>
          <a:spLocks noChangeShapeType="1"/>
        </xdr:cNvSpPr>
      </xdr:nvSpPr>
      <xdr:spPr bwMode="auto">
        <a:xfrm flipH="1">
          <a:off x="990600" y="6877050"/>
          <a:ext cx="428625" cy="3905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266700</xdr:colOff>
      <xdr:row>54</xdr:row>
      <xdr:rowOff>95250</xdr:rowOff>
    </xdr:from>
    <xdr:ext cx="274947" cy="230191"/>
    <xdr:sp macro="" textlink="">
      <xdr:nvSpPr>
        <xdr:cNvPr id="2061" name="テキスト ボックス 13">
          <a:extLst>
            <a:ext uri="{FF2B5EF4-FFF2-40B4-BE49-F238E27FC236}">
              <a16:creationId xmlns:a16="http://schemas.microsoft.com/office/drawing/2014/main" id="{58D720C3-779D-4D7B-8F16-427EDC76A16F}"/>
            </a:ext>
          </a:extLst>
        </xdr:cNvPr>
        <xdr:cNvSpPr txBox="1">
          <a:spLocks noChangeArrowheads="1"/>
        </xdr:cNvSpPr>
      </xdr:nvSpPr>
      <xdr:spPr bwMode="auto">
        <a:xfrm>
          <a:off x="1695450" y="10010775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出荷</a:t>
          </a:r>
        </a:p>
      </xdr:txBody>
    </xdr:sp>
    <xdr:clientData/>
  </xdr:oneCellAnchor>
  <xdr:oneCellAnchor>
    <xdr:from>
      <xdr:col>2</xdr:col>
      <xdr:colOff>257175</xdr:colOff>
      <xdr:row>44</xdr:row>
      <xdr:rowOff>95250</xdr:rowOff>
    </xdr:from>
    <xdr:ext cx="274947" cy="230191"/>
    <xdr:sp macro="" textlink="">
      <xdr:nvSpPr>
        <xdr:cNvPr id="2062" name="テキスト ボックス 14">
          <a:extLst>
            <a:ext uri="{FF2B5EF4-FFF2-40B4-BE49-F238E27FC236}">
              <a16:creationId xmlns:a16="http://schemas.microsoft.com/office/drawing/2014/main" id="{36C1E28B-455C-40BC-8C64-863740AD4B0C}"/>
            </a:ext>
          </a:extLst>
        </xdr:cNvPr>
        <xdr:cNvSpPr txBox="1">
          <a:spLocks noChangeArrowheads="1"/>
        </xdr:cNvSpPr>
      </xdr:nvSpPr>
      <xdr:spPr bwMode="auto">
        <a:xfrm>
          <a:off x="828675" y="8201025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内示</a:t>
          </a:r>
        </a:p>
      </xdr:txBody>
    </xdr:sp>
    <xdr:clientData/>
  </xdr:oneCellAnchor>
  <xdr:oneCellAnchor>
    <xdr:from>
      <xdr:col>8</xdr:col>
      <xdr:colOff>238125</xdr:colOff>
      <xdr:row>44</xdr:row>
      <xdr:rowOff>95250</xdr:rowOff>
    </xdr:from>
    <xdr:ext cx="531428" cy="230191"/>
    <xdr:sp macro="" textlink="">
      <xdr:nvSpPr>
        <xdr:cNvPr id="2063" name="テキスト ボックス 15">
          <a:extLst>
            <a:ext uri="{FF2B5EF4-FFF2-40B4-BE49-F238E27FC236}">
              <a16:creationId xmlns:a16="http://schemas.microsoft.com/office/drawing/2014/main" id="{852DC874-0530-41CF-8E94-8D9A1D2FC932}"/>
            </a:ext>
          </a:extLst>
        </xdr:cNvPr>
        <xdr:cNvSpPr txBox="1">
          <a:spLocks noChangeArrowheads="1"/>
        </xdr:cNvSpPr>
      </xdr:nvSpPr>
      <xdr:spPr bwMode="auto">
        <a:xfrm>
          <a:off x="2524125" y="8201025"/>
          <a:ext cx="531428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支給提示</a:t>
          </a:r>
        </a:p>
      </xdr:txBody>
    </xdr:sp>
    <xdr:clientData/>
  </xdr:oneCellAnchor>
  <xdr:twoCellAnchor>
    <xdr:from>
      <xdr:col>7</xdr:col>
      <xdr:colOff>276225</xdr:colOff>
      <xdr:row>44</xdr:row>
      <xdr:rowOff>28575</xdr:rowOff>
    </xdr:from>
    <xdr:to>
      <xdr:col>9</xdr:col>
      <xdr:colOff>133350</xdr:colOff>
      <xdr:row>46</xdr:row>
      <xdr:rowOff>114300</xdr:rowOff>
    </xdr:to>
    <xdr:sp macro="" textlink="">
      <xdr:nvSpPr>
        <xdr:cNvPr id="2064" name="直線 16">
          <a:extLst>
            <a:ext uri="{FF2B5EF4-FFF2-40B4-BE49-F238E27FC236}">
              <a16:creationId xmlns:a16="http://schemas.microsoft.com/office/drawing/2014/main" id="{10288278-55B3-4DF7-A8F0-0939252D0294}"/>
            </a:ext>
          </a:extLst>
        </xdr:cNvPr>
        <xdr:cNvSpPr>
          <a:spLocks noChangeShapeType="1"/>
        </xdr:cNvSpPr>
      </xdr:nvSpPr>
      <xdr:spPr bwMode="auto">
        <a:xfrm>
          <a:off x="2276475" y="6877050"/>
          <a:ext cx="428625" cy="3905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152400</xdr:colOff>
      <xdr:row>50</xdr:row>
      <xdr:rowOff>9525</xdr:rowOff>
    </xdr:from>
    <xdr:to>
      <xdr:col>3</xdr:col>
      <xdr:colOff>152400</xdr:colOff>
      <xdr:row>51</xdr:row>
      <xdr:rowOff>152400</xdr:rowOff>
    </xdr:to>
    <xdr:sp macro="" textlink="">
      <xdr:nvSpPr>
        <xdr:cNvPr id="2065" name="直線 17">
          <a:extLst>
            <a:ext uri="{FF2B5EF4-FFF2-40B4-BE49-F238E27FC236}">
              <a16:creationId xmlns:a16="http://schemas.microsoft.com/office/drawing/2014/main" id="{A5ECF539-7D57-44A3-AB1F-74B1E5C717AC}"/>
            </a:ext>
          </a:extLst>
        </xdr:cNvPr>
        <xdr:cNvSpPr>
          <a:spLocks noChangeShapeType="1"/>
        </xdr:cNvSpPr>
      </xdr:nvSpPr>
      <xdr:spPr bwMode="auto">
        <a:xfrm flipH="1">
          <a:off x="1009650" y="7772400"/>
          <a:ext cx="0" cy="2952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266700</xdr:colOff>
      <xdr:row>50</xdr:row>
      <xdr:rowOff>66675</xdr:rowOff>
    </xdr:from>
    <xdr:ext cx="274947" cy="230191"/>
    <xdr:sp macro="" textlink="">
      <xdr:nvSpPr>
        <xdr:cNvPr id="2066" name="テキスト ボックス 18">
          <a:extLst>
            <a:ext uri="{FF2B5EF4-FFF2-40B4-BE49-F238E27FC236}">
              <a16:creationId xmlns:a16="http://schemas.microsoft.com/office/drawing/2014/main" id="{18BBD704-D687-4E5D-8D6D-C4167CDB2B41}"/>
            </a:ext>
          </a:extLst>
        </xdr:cNvPr>
        <xdr:cNvSpPr txBox="1">
          <a:spLocks noChangeArrowheads="1"/>
        </xdr:cNvSpPr>
      </xdr:nvSpPr>
      <xdr:spPr bwMode="auto">
        <a:xfrm>
          <a:off x="552450" y="9258300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内示</a:t>
          </a:r>
        </a:p>
      </xdr:txBody>
    </xdr:sp>
    <xdr:clientData/>
  </xdr:oneCellAnchor>
  <xdr:twoCellAnchor>
    <xdr:from>
      <xdr:col>9</xdr:col>
      <xdr:colOff>161925</xdr:colOff>
      <xdr:row>50</xdr:row>
      <xdr:rowOff>9525</xdr:rowOff>
    </xdr:from>
    <xdr:to>
      <xdr:col>9</xdr:col>
      <xdr:colOff>161925</xdr:colOff>
      <xdr:row>51</xdr:row>
      <xdr:rowOff>152400</xdr:rowOff>
    </xdr:to>
    <xdr:sp macro="" textlink="">
      <xdr:nvSpPr>
        <xdr:cNvPr id="2067" name="直線 19">
          <a:extLst>
            <a:ext uri="{FF2B5EF4-FFF2-40B4-BE49-F238E27FC236}">
              <a16:creationId xmlns:a16="http://schemas.microsoft.com/office/drawing/2014/main" id="{A1E58538-99A3-4DEC-AB27-21FE78B7264C}"/>
            </a:ext>
          </a:extLst>
        </xdr:cNvPr>
        <xdr:cNvSpPr>
          <a:spLocks noChangeShapeType="1"/>
        </xdr:cNvSpPr>
      </xdr:nvSpPr>
      <xdr:spPr bwMode="auto">
        <a:xfrm flipH="1">
          <a:off x="2733675" y="7772400"/>
          <a:ext cx="0" cy="2952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19050</xdr:colOff>
      <xdr:row>50</xdr:row>
      <xdr:rowOff>66675</xdr:rowOff>
    </xdr:from>
    <xdr:ext cx="531428" cy="230191"/>
    <xdr:sp macro="" textlink="">
      <xdr:nvSpPr>
        <xdr:cNvPr id="2068" name="テキスト ボックス 20">
          <a:extLst>
            <a:ext uri="{FF2B5EF4-FFF2-40B4-BE49-F238E27FC236}">
              <a16:creationId xmlns:a16="http://schemas.microsoft.com/office/drawing/2014/main" id="{36E2C3AA-A752-4941-A145-4908082243B2}"/>
            </a:ext>
          </a:extLst>
        </xdr:cNvPr>
        <xdr:cNvSpPr txBox="1">
          <a:spLocks noChangeArrowheads="1"/>
        </xdr:cNvSpPr>
      </xdr:nvSpPr>
      <xdr:spPr bwMode="auto">
        <a:xfrm>
          <a:off x="2876550" y="9258300"/>
          <a:ext cx="531428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支給提示</a:t>
          </a:r>
        </a:p>
      </xdr:txBody>
    </xdr:sp>
    <xdr:clientData/>
  </xdr:oneCellAnchor>
  <xdr:twoCellAnchor>
    <xdr:from>
      <xdr:col>14</xdr:col>
      <xdr:colOff>209550</xdr:colOff>
      <xdr:row>48</xdr:row>
      <xdr:rowOff>76200</xdr:rowOff>
    </xdr:from>
    <xdr:to>
      <xdr:col>16</xdr:col>
      <xdr:colOff>95250</xdr:colOff>
      <xdr:row>49</xdr:row>
      <xdr:rowOff>161925</xdr:rowOff>
    </xdr:to>
    <xdr:sp macro="" textlink="">
      <xdr:nvSpPr>
        <xdr:cNvPr id="2069" name="四角形 21">
          <a:extLst>
            <a:ext uri="{FF2B5EF4-FFF2-40B4-BE49-F238E27FC236}">
              <a16:creationId xmlns:a16="http://schemas.microsoft.com/office/drawing/2014/main" id="{0D0792DC-C145-429C-849D-13B56055FDB2}"/>
            </a:ext>
          </a:extLst>
        </xdr:cNvPr>
        <xdr:cNvSpPr>
          <a:spLocks noChangeArrowheads="1"/>
        </xdr:cNvSpPr>
      </xdr:nvSpPr>
      <xdr:spPr bwMode="auto">
        <a:xfrm>
          <a:off x="4210050" y="7534275"/>
          <a:ext cx="4572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自社</a:t>
          </a:r>
        </a:p>
      </xdr:txBody>
    </xdr:sp>
    <xdr:clientData/>
  </xdr:twoCellAnchor>
  <xdr:twoCellAnchor>
    <xdr:from>
      <xdr:col>13</xdr:col>
      <xdr:colOff>133350</xdr:colOff>
      <xdr:row>51</xdr:row>
      <xdr:rowOff>19050</xdr:rowOff>
    </xdr:from>
    <xdr:to>
      <xdr:col>15</xdr:col>
      <xdr:colOff>19050</xdr:colOff>
      <xdr:row>52</xdr:row>
      <xdr:rowOff>104775</xdr:rowOff>
    </xdr:to>
    <xdr:sp macro="" textlink="">
      <xdr:nvSpPr>
        <xdr:cNvPr id="2070" name="四角形 22">
          <a:extLst>
            <a:ext uri="{FF2B5EF4-FFF2-40B4-BE49-F238E27FC236}">
              <a16:creationId xmlns:a16="http://schemas.microsoft.com/office/drawing/2014/main" id="{08D9BAFE-1CC3-4A00-9396-4B0FF432EFB3}"/>
            </a:ext>
          </a:extLst>
        </xdr:cNvPr>
        <xdr:cNvSpPr>
          <a:spLocks noChangeArrowheads="1"/>
        </xdr:cNvSpPr>
      </xdr:nvSpPr>
      <xdr:spPr bwMode="auto">
        <a:xfrm>
          <a:off x="3848100" y="7934325"/>
          <a:ext cx="4572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仕入先</a:t>
          </a:r>
        </a:p>
      </xdr:txBody>
    </xdr:sp>
    <xdr:clientData/>
  </xdr:twoCellAnchor>
  <xdr:twoCellAnchor>
    <xdr:from>
      <xdr:col>13</xdr:col>
      <xdr:colOff>133350</xdr:colOff>
      <xdr:row>53</xdr:row>
      <xdr:rowOff>142875</xdr:rowOff>
    </xdr:from>
    <xdr:to>
      <xdr:col>15</xdr:col>
      <xdr:colOff>19050</xdr:colOff>
      <xdr:row>55</xdr:row>
      <xdr:rowOff>57150</xdr:rowOff>
    </xdr:to>
    <xdr:sp macro="" textlink="">
      <xdr:nvSpPr>
        <xdr:cNvPr id="2071" name="四角形 23">
          <a:extLst>
            <a:ext uri="{FF2B5EF4-FFF2-40B4-BE49-F238E27FC236}">
              <a16:creationId xmlns:a16="http://schemas.microsoft.com/office/drawing/2014/main" id="{901B4768-4899-4F7F-B134-2CB002F79939}"/>
            </a:ext>
          </a:extLst>
        </xdr:cNvPr>
        <xdr:cNvSpPr>
          <a:spLocks noChangeArrowheads="1"/>
        </xdr:cNvSpPr>
      </xdr:nvSpPr>
      <xdr:spPr bwMode="auto">
        <a:xfrm>
          <a:off x="3848100" y="8362950"/>
          <a:ext cx="4572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仕入先</a:t>
          </a:r>
        </a:p>
      </xdr:txBody>
    </xdr:sp>
    <xdr:clientData/>
  </xdr:twoCellAnchor>
  <xdr:twoCellAnchor>
    <xdr:from>
      <xdr:col>15</xdr:col>
      <xdr:colOff>276225</xdr:colOff>
      <xdr:row>51</xdr:row>
      <xdr:rowOff>19050</xdr:rowOff>
    </xdr:from>
    <xdr:to>
      <xdr:col>17</xdr:col>
      <xdr:colOff>161925</xdr:colOff>
      <xdr:row>52</xdr:row>
      <xdr:rowOff>104775</xdr:rowOff>
    </xdr:to>
    <xdr:sp macro="" textlink="">
      <xdr:nvSpPr>
        <xdr:cNvPr id="2072" name="四角形 24">
          <a:extLst>
            <a:ext uri="{FF2B5EF4-FFF2-40B4-BE49-F238E27FC236}">
              <a16:creationId xmlns:a16="http://schemas.microsoft.com/office/drawing/2014/main" id="{D2034BC8-9AB4-4B8E-B620-22AB1063CBD1}"/>
            </a:ext>
          </a:extLst>
        </xdr:cNvPr>
        <xdr:cNvSpPr>
          <a:spLocks noChangeArrowheads="1"/>
        </xdr:cNvSpPr>
      </xdr:nvSpPr>
      <xdr:spPr bwMode="auto">
        <a:xfrm>
          <a:off x="4562475" y="7934325"/>
          <a:ext cx="4572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支給先</a:t>
          </a:r>
        </a:p>
      </xdr:txBody>
    </xdr:sp>
    <xdr:clientData/>
  </xdr:twoCellAnchor>
  <xdr:twoCellAnchor>
    <xdr:from>
      <xdr:col>15</xdr:col>
      <xdr:colOff>38100</xdr:colOff>
      <xdr:row>52</xdr:row>
      <xdr:rowOff>133350</xdr:rowOff>
    </xdr:from>
    <xdr:to>
      <xdr:col>17</xdr:col>
      <xdr:colOff>28575</xdr:colOff>
      <xdr:row>55</xdr:row>
      <xdr:rowOff>9525</xdr:rowOff>
    </xdr:to>
    <xdr:sp macro="" textlink="">
      <xdr:nvSpPr>
        <xdr:cNvPr id="2073" name="直線 25">
          <a:extLst>
            <a:ext uri="{FF2B5EF4-FFF2-40B4-BE49-F238E27FC236}">
              <a16:creationId xmlns:a16="http://schemas.microsoft.com/office/drawing/2014/main" id="{B2677409-4546-4D9B-93AA-617885990D95}"/>
            </a:ext>
          </a:extLst>
        </xdr:cNvPr>
        <xdr:cNvSpPr>
          <a:spLocks noChangeShapeType="1"/>
        </xdr:cNvSpPr>
      </xdr:nvSpPr>
      <xdr:spPr bwMode="auto">
        <a:xfrm flipV="1">
          <a:off x="4324350" y="8201025"/>
          <a:ext cx="56197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152400</xdr:colOff>
      <xdr:row>48</xdr:row>
      <xdr:rowOff>85725</xdr:rowOff>
    </xdr:from>
    <xdr:to>
      <xdr:col>21</xdr:col>
      <xdr:colOff>38100</xdr:colOff>
      <xdr:row>50</xdr:row>
      <xdr:rowOff>0</xdr:rowOff>
    </xdr:to>
    <xdr:sp macro="" textlink="">
      <xdr:nvSpPr>
        <xdr:cNvPr id="2074" name="四角形 26">
          <a:extLst>
            <a:ext uri="{FF2B5EF4-FFF2-40B4-BE49-F238E27FC236}">
              <a16:creationId xmlns:a16="http://schemas.microsoft.com/office/drawing/2014/main" id="{1B9A7600-33A2-451D-8F71-740DB5284CCF}"/>
            </a:ext>
          </a:extLst>
        </xdr:cNvPr>
        <xdr:cNvSpPr>
          <a:spLocks noChangeArrowheads="1"/>
        </xdr:cNvSpPr>
      </xdr:nvSpPr>
      <xdr:spPr bwMode="auto">
        <a:xfrm>
          <a:off x="5581650" y="7543800"/>
          <a:ext cx="4572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自社</a:t>
          </a:r>
        </a:p>
      </xdr:txBody>
    </xdr:sp>
    <xdr:clientData/>
  </xdr:twoCellAnchor>
  <xdr:twoCellAnchor>
    <xdr:from>
      <xdr:col>18</xdr:col>
      <xdr:colOff>76200</xdr:colOff>
      <xdr:row>51</xdr:row>
      <xdr:rowOff>28575</xdr:rowOff>
    </xdr:from>
    <xdr:to>
      <xdr:col>19</xdr:col>
      <xdr:colOff>247650</xdr:colOff>
      <xdr:row>52</xdr:row>
      <xdr:rowOff>114300</xdr:rowOff>
    </xdr:to>
    <xdr:sp macro="" textlink="">
      <xdr:nvSpPr>
        <xdr:cNvPr id="2075" name="四角形 27">
          <a:extLst>
            <a:ext uri="{FF2B5EF4-FFF2-40B4-BE49-F238E27FC236}">
              <a16:creationId xmlns:a16="http://schemas.microsoft.com/office/drawing/2014/main" id="{B2B83712-E46B-47D6-A52B-B4B50A10546F}"/>
            </a:ext>
          </a:extLst>
        </xdr:cNvPr>
        <xdr:cNvSpPr>
          <a:spLocks noChangeArrowheads="1"/>
        </xdr:cNvSpPr>
      </xdr:nvSpPr>
      <xdr:spPr bwMode="auto">
        <a:xfrm>
          <a:off x="5219700" y="7943850"/>
          <a:ext cx="4572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仕入先</a:t>
          </a:r>
        </a:p>
      </xdr:txBody>
    </xdr:sp>
    <xdr:clientData/>
  </xdr:twoCellAnchor>
  <xdr:twoCellAnchor>
    <xdr:from>
      <xdr:col>20</xdr:col>
      <xdr:colOff>219075</xdr:colOff>
      <xdr:row>53</xdr:row>
      <xdr:rowOff>142875</xdr:rowOff>
    </xdr:from>
    <xdr:to>
      <xdr:col>22</xdr:col>
      <xdr:colOff>104775</xdr:colOff>
      <xdr:row>55</xdr:row>
      <xdr:rowOff>57150</xdr:rowOff>
    </xdr:to>
    <xdr:sp macro="" textlink="">
      <xdr:nvSpPr>
        <xdr:cNvPr id="2076" name="四角形 28">
          <a:extLst>
            <a:ext uri="{FF2B5EF4-FFF2-40B4-BE49-F238E27FC236}">
              <a16:creationId xmlns:a16="http://schemas.microsoft.com/office/drawing/2014/main" id="{CEA62BF7-4DE4-408B-A10C-5DC195687513}"/>
            </a:ext>
          </a:extLst>
        </xdr:cNvPr>
        <xdr:cNvSpPr>
          <a:spLocks noChangeArrowheads="1"/>
        </xdr:cNvSpPr>
      </xdr:nvSpPr>
      <xdr:spPr bwMode="auto">
        <a:xfrm>
          <a:off x="5934075" y="8362950"/>
          <a:ext cx="4572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支給先</a:t>
          </a:r>
        </a:p>
      </xdr:txBody>
    </xdr:sp>
    <xdr:clientData/>
  </xdr:twoCellAnchor>
  <xdr:twoCellAnchor>
    <xdr:from>
      <xdr:col>20</xdr:col>
      <xdr:colOff>219075</xdr:colOff>
      <xdr:row>51</xdr:row>
      <xdr:rowOff>28575</xdr:rowOff>
    </xdr:from>
    <xdr:to>
      <xdr:col>22</xdr:col>
      <xdr:colOff>104775</xdr:colOff>
      <xdr:row>52</xdr:row>
      <xdr:rowOff>114300</xdr:rowOff>
    </xdr:to>
    <xdr:sp macro="" textlink="">
      <xdr:nvSpPr>
        <xdr:cNvPr id="2077" name="四角形 29">
          <a:extLst>
            <a:ext uri="{FF2B5EF4-FFF2-40B4-BE49-F238E27FC236}">
              <a16:creationId xmlns:a16="http://schemas.microsoft.com/office/drawing/2014/main" id="{B59622F9-C26A-487D-974F-CE8731816DAD}"/>
            </a:ext>
          </a:extLst>
        </xdr:cNvPr>
        <xdr:cNvSpPr>
          <a:spLocks noChangeArrowheads="1"/>
        </xdr:cNvSpPr>
      </xdr:nvSpPr>
      <xdr:spPr bwMode="auto">
        <a:xfrm>
          <a:off x="5934075" y="7943850"/>
          <a:ext cx="4572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支給先</a:t>
          </a:r>
        </a:p>
      </xdr:txBody>
    </xdr:sp>
    <xdr:clientData/>
  </xdr:twoCellAnchor>
  <xdr:twoCellAnchor>
    <xdr:from>
      <xdr:col>19</xdr:col>
      <xdr:colOff>66675</xdr:colOff>
      <xdr:row>52</xdr:row>
      <xdr:rowOff>142875</xdr:rowOff>
    </xdr:from>
    <xdr:to>
      <xdr:col>20</xdr:col>
      <xdr:colOff>190500</xdr:colOff>
      <xdr:row>54</xdr:row>
      <xdr:rowOff>85725</xdr:rowOff>
    </xdr:to>
    <xdr:sp macro="" textlink="">
      <xdr:nvSpPr>
        <xdr:cNvPr id="2078" name="直線 30">
          <a:extLst>
            <a:ext uri="{FF2B5EF4-FFF2-40B4-BE49-F238E27FC236}">
              <a16:creationId xmlns:a16="http://schemas.microsoft.com/office/drawing/2014/main" id="{58D99753-4B6B-48BB-BDA3-F244BD8E7393}"/>
            </a:ext>
          </a:extLst>
        </xdr:cNvPr>
        <xdr:cNvSpPr>
          <a:spLocks noChangeShapeType="1"/>
        </xdr:cNvSpPr>
      </xdr:nvSpPr>
      <xdr:spPr bwMode="auto">
        <a:xfrm>
          <a:off x="5495925" y="8210550"/>
          <a:ext cx="409575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sm" len="sm"/>
          <a:tailEnd type="non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76200</xdr:colOff>
      <xdr:row>49</xdr:row>
      <xdr:rowOff>161925</xdr:rowOff>
    </xdr:from>
    <xdr:to>
      <xdr:col>14</xdr:col>
      <xdr:colOff>209550</xdr:colOff>
      <xdr:row>51</xdr:row>
      <xdr:rowOff>9525</xdr:rowOff>
    </xdr:to>
    <xdr:sp macro="" textlink="">
      <xdr:nvSpPr>
        <xdr:cNvPr id="2079" name="直線 31">
          <a:extLst>
            <a:ext uri="{FF2B5EF4-FFF2-40B4-BE49-F238E27FC236}">
              <a16:creationId xmlns:a16="http://schemas.microsoft.com/office/drawing/2014/main" id="{69E6E383-F3A0-4B22-A113-2AB3AEF0D2B1}"/>
            </a:ext>
          </a:extLst>
        </xdr:cNvPr>
        <xdr:cNvSpPr>
          <a:spLocks noChangeShapeType="1"/>
        </xdr:cNvSpPr>
      </xdr:nvSpPr>
      <xdr:spPr bwMode="auto">
        <a:xfrm flipH="1">
          <a:off x="4076700" y="7762875"/>
          <a:ext cx="13335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57150</xdr:colOff>
      <xdr:row>52</xdr:row>
      <xdr:rowOff>104775</xdr:rowOff>
    </xdr:from>
    <xdr:to>
      <xdr:col>14</xdr:col>
      <xdr:colOff>57150</xdr:colOff>
      <xdr:row>53</xdr:row>
      <xdr:rowOff>123825</xdr:rowOff>
    </xdr:to>
    <xdr:sp macro="" textlink="">
      <xdr:nvSpPr>
        <xdr:cNvPr id="2080" name="直線 32">
          <a:extLst>
            <a:ext uri="{FF2B5EF4-FFF2-40B4-BE49-F238E27FC236}">
              <a16:creationId xmlns:a16="http://schemas.microsoft.com/office/drawing/2014/main" id="{9C68C85B-D72F-433F-9B9A-F8F5BD42BD04}"/>
            </a:ext>
          </a:extLst>
        </xdr:cNvPr>
        <xdr:cNvSpPr>
          <a:spLocks noChangeShapeType="1"/>
        </xdr:cNvSpPr>
      </xdr:nvSpPr>
      <xdr:spPr bwMode="auto">
        <a:xfrm>
          <a:off x="4057650" y="8172450"/>
          <a:ext cx="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85725</xdr:colOff>
      <xdr:row>49</xdr:row>
      <xdr:rowOff>152400</xdr:rowOff>
    </xdr:from>
    <xdr:to>
      <xdr:col>16</xdr:col>
      <xdr:colOff>238125</xdr:colOff>
      <xdr:row>51</xdr:row>
      <xdr:rowOff>19050</xdr:rowOff>
    </xdr:to>
    <xdr:sp macro="" textlink="">
      <xdr:nvSpPr>
        <xdr:cNvPr id="2081" name="直線 33">
          <a:extLst>
            <a:ext uri="{FF2B5EF4-FFF2-40B4-BE49-F238E27FC236}">
              <a16:creationId xmlns:a16="http://schemas.microsoft.com/office/drawing/2014/main" id="{600E4C2E-A076-418E-9638-FBA5EA46D4E6}"/>
            </a:ext>
          </a:extLst>
        </xdr:cNvPr>
        <xdr:cNvSpPr>
          <a:spLocks noChangeShapeType="1"/>
        </xdr:cNvSpPr>
      </xdr:nvSpPr>
      <xdr:spPr bwMode="auto">
        <a:xfrm>
          <a:off x="4657725" y="7762875"/>
          <a:ext cx="15240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9525</xdr:colOff>
      <xdr:row>50</xdr:row>
      <xdr:rowOff>0</xdr:rowOff>
    </xdr:from>
    <xdr:to>
      <xdr:col>19</xdr:col>
      <xdr:colOff>152400</xdr:colOff>
      <xdr:row>51</xdr:row>
      <xdr:rowOff>19050</xdr:rowOff>
    </xdr:to>
    <xdr:sp macro="" textlink="">
      <xdr:nvSpPr>
        <xdr:cNvPr id="2082" name="直線 34">
          <a:extLst>
            <a:ext uri="{FF2B5EF4-FFF2-40B4-BE49-F238E27FC236}">
              <a16:creationId xmlns:a16="http://schemas.microsoft.com/office/drawing/2014/main" id="{A3160FA7-74DE-42FB-B8F9-3E0773B7E7EF}"/>
            </a:ext>
          </a:extLst>
        </xdr:cNvPr>
        <xdr:cNvSpPr>
          <a:spLocks noChangeShapeType="1"/>
        </xdr:cNvSpPr>
      </xdr:nvSpPr>
      <xdr:spPr bwMode="auto">
        <a:xfrm flipH="1">
          <a:off x="5438775" y="7762875"/>
          <a:ext cx="14287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38100</xdr:colOff>
      <xdr:row>50</xdr:row>
      <xdr:rowOff>0</xdr:rowOff>
    </xdr:from>
    <xdr:to>
      <xdr:col>21</xdr:col>
      <xdr:colOff>171450</xdr:colOff>
      <xdr:row>51</xdr:row>
      <xdr:rowOff>28575</xdr:rowOff>
    </xdr:to>
    <xdr:sp macro="" textlink="">
      <xdr:nvSpPr>
        <xdr:cNvPr id="2083" name="直線 35">
          <a:extLst>
            <a:ext uri="{FF2B5EF4-FFF2-40B4-BE49-F238E27FC236}">
              <a16:creationId xmlns:a16="http://schemas.microsoft.com/office/drawing/2014/main" id="{A76734A2-3355-4D82-A790-972B6B3F93DA}"/>
            </a:ext>
          </a:extLst>
        </xdr:cNvPr>
        <xdr:cNvSpPr>
          <a:spLocks noChangeShapeType="1"/>
        </xdr:cNvSpPr>
      </xdr:nvSpPr>
      <xdr:spPr bwMode="auto">
        <a:xfrm>
          <a:off x="6038850" y="7762875"/>
          <a:ext cx="13335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161925</xdr:colOff>
      <xdr:row>52</xdr:row>
      <xdr:rowOff>114300</xdr:rowOff>
    </xdr:from>
    <xdr:to>
      <xdr:col>21</xdr:col>
      <xdr:colOff>161925</xdr:colOff>
      <xdr:row>53</xdr:row>
      <xdr:rowOff>133350</xdr:rowOff>
    </xdr:to>
    <xdr:sp macro="" textlink="">
      <xdr:nvSpPr>
        <xdr:cNvPr id="2084" name="直線 36">
          <a:extLst>
            <a:ext uri="{FF2B5EF4-FFF2-40B4-BE49-F238E27FC236}">
              <a16:creationId xmlns:a16="http://schemas.microsoft.com/office/drawing/2014/main" id="{92D4548C-15C7-4DAF-B7E0-A7B9A0E09FCA}"/>
            </a:ext>
          </a:extLst>
        </xdr:cNvPr>
        <xdr:cNvSpPr>
          <a:spLocks noChangeShapeType="1"/>
        </xdr:cNvSpPr>
      </xdr:nvSpPr>
      <xdr:spPr bwMode="auto">
        <a:xfrm>
          <a:off x="6162675" y="8181975"/>
          <a:ext cx="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123825</xdr:colOff>
      <xdr:row>50</xdr:row>
      <xdr:rowOff>0</xdr:rowOff>
    </xdr:from>
    <xdr:ext cx="163122" cy="145553"/>
    <xdr:sp macro="" textlink="">
      <xdr:nvSpPr>
        <xdr:cNvPr id="2085" name="テキスト ボックス 37">
          <a:extLst>
            <a:ext uri="{FF2B5EF4-FFF2-40B4-BE49-F238E27FC236}">
              <a16:creationId xmlns:a16="http://schemas.microsoft.com/office/drawing/2014/main" id="{696C9AC8-53E0-432B-A3F0-F446F7DBB6F8}"/>
            </a:ext>
          </a:extLst>
        </xdr:cNvPr>
        <xdr:cNvSpPr txBox="1">
          <a:spLocks noChangeArrowheads="1"/>
        </xdr:cNvSpPr>
      </xdr:nvSpPr>
      <xdr:spPr bwMode="auto">
        <a:xfrm>
          <a:off x="3838575" y="9191625"/>
          <a:ext cx="163122" cy="145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内示</a:t>
          </a:r>
        </a:p>
      </xdr:txBody>
    </xdr:sp>
    <xdr:clientData/>
  </xdr:oneCellAnchor>
  <xdr:oneCellAnchor>
    <xdr:from>
      <xdr:col>13</xdr:col>
      <xdr:colOff>95250</xdr:colOff>
      <xdr:row>52</xdr:row>
      <xdr:rowOff>123825</xdr:rowOff>
    </xdr:from>
    <xdr:ext cx="163122" cy="145553"/>
    <xdr:sp macro="" textlink="">
      <xdr:nvSpPr>
        <xdr:cNvPr id="2086" name="テキスト ボックス 38">
          <a:extLst>
            <a:ext uri="{FF2B5EF4-FFF2-40B4-BE49-F238E27FC236}">
              <a16:creationId xmlns:a16="http://schemas.microsoft.com/office/drawing/2014/main" id="{4A85CB47-DE22-40C7-959E-A5BA24CA1A38}"/>
            </a:ext>
          </a:extLst>
        </xdr:cNvPr>
        <xdr:cNvSpPr txBox="1">
          <a:spLocks noChangeArrowheads="1"/>
        </xdr:cNvSpPr>
      </xdr:nvSpPr>
      <xdr:spPr bwMode="auto">
        <a:xfrm>
          <a:off x="3810000" y="9677400"/>
          <a:ext cx="163122" cy="145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内示</a:t>
          </a:r>
        </a:p>
      </xdr:txBody>
    </xdr:sp>
    <xdr:clientData/>
  </xdr:oneCellAnchor>
  <xdr:oneCellAnchor>
    <xdr:from>
      <xdr:col>16</xdr:col>
      <xdr:colOff>171450</xdr:colOff>
      <xdr:row>49</xdr:row>
      <xdr:rowOff>142875</xdr:rowOff>
    </xdr:from>
    <xdr:ext cx="317010" cy="145553"/>
    <xdr:sp macro="" textlink="">
      <xdr:nvSpPr>
        <xdr:cNvPr id="2087" name="テキスト ボックス 39">
          <a:extLst>
            <a:ext uri="{FF2B5EF4-FFF2-40B4-BE49-F238E27FC236}">
              <a16:creationId xmlns:a16="http://schemas.microsoft.com/office/drawing/2014/main" id="{83969668-2B2D-449B-ADC3-927374F874ED}"/>
            </a:ext>
          </a:extLst>
        </xdr:cNvPr>
        <xdr:cNvSpPr txBox="1">
          <a:spLocks noChangeArrowheads="1"/>
        </xdr:cNvSpPr>
      </xdr:nvSpPr>
      <xdr:spPr bwMode="auto">
        <a:xfrm>
          <a:off x="4743450" y="9153525"/>
          <a:ext cx="317010" cy="145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支給提示</a:t>
          </a:r>
        </a:p>
      </xdr:txBody>
    </xdr:sp>
    <xdr:clientData/>
  </xdr:oneCellAnchor>
  <xdr:oneCellAnchor>
    <xdr:from>
      <xdr:col>16</xdr:col>
      <xdr:colOff>76200</xdr:colOff>
      <xdr:row>54</xdr:row>
      <xdr:rowOff>0</xdr:rowOff>
    </xdr:from>
    <xdr:ext cx="163122" cy="145553"/>
    <xdr:sp macro="" textlink="">
      <xdr:nvSpPr>
        <xdr:cNvPr id="2088" name="テキスト ボックス 40">
          <a:extLst>
            <a:ext uri="{FF2B5EF4-FFF2-40B4-BE49-F238E27FC236}">
              <a16:creationId xmlns:a16="http://schemas.microsoft.com/office/drawing/2014/main" id="{AB9836A7-6EBB-4055-83A9-7175CC609613}"/>
            </a:ext>
          </a:extLst>
        </xdr:cNvPr>
        <xdr:cNvSpPr txBox="1">
          <a:spLocks noChangeArrowheads="1"/>
        </xdr:cNvSpPr>
      </xdr:nvSpPr>
      <xdr:spPr bwMode="auto">
        <a:xfrm>
          <a:off x="4648200" y="9915525"/>
          <a:ext cx="163122" cy="145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出荷</a:t>
          </a:r>
        </a:p>
      </xdr:txBody>
    </xdr:sp>
    <xdr:clientData/>
  </xdr:oneCellAnchor>
  <xdr:twoCellAnchor>
    <xdr:from>
      <xdr:col>15</xdr:col>
      <xdr:colOff>28575</xdr:colOff>
      <xdr:row>52</xdr:row>
      <xdr:rowOff>104775</xdr:rowOff>
    </xdr:from>
    <xdr:to>
      <xdr:col>16</xdr:col>
      <xdr:colOff>180975</xdr:colOff>
      <xdr:row>54</xdr:row>
      <xdr:rowOff>85725</xdr:rowOff>
    </xdr:to>
    <xdr:sp macro="" textlink="">
      <xdr:nvSpPr>
        <xdr:cNvPr id="2089" name="直線 41">
          <a:extLst>
            <a:ext uri="{FF2B5EF4-FFF2-40B4-BE49-F238E27FC236}">
              <a16:creationId xmlns:a16="http://schemas.microsoft.com/office/drawing/2014/main" id="{A74A27EC-0CB1-46D6-9E20-719729C74655}"/>
            </a:ext>
          </a:extLst>
        </xdr:cNvPr>
        <xdr:cNvSpPr>
          <a:spLocks noChangeShapeType="1"/>
        </xdr:cNvSpPr>
      </xdr:nvSpPr>
      <xdr:spPr bwMode="auto">
        <a:xfrm flipV="1">
          <a:off x="4314825" y="8172450"/>
          <a:ext cx="43815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sm" len="sm"/>
          <a:tailEnd type="non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47625</xdr:colOff>
      <xdr:row>52</xdr:row>
      <xdr:rowOff>66675</xdr:rowOff>
    </xdr:from>
    <xdr:ext cx="163122" cy="272639"/>
    <xdr:sp macro="" textlink="">
      <xdr:nvSpPr>
        <xdr:cNvPr id="2090" name="テキスト ボックス 42">
          <a:extLst>
            <a:ext uri="{FF2B5EF4-FFF2-40B4-BE49-F238E27FC236}">
              <a16:creationId xmlns:a16="http://schemas.microsoft.com/office/drawing/2014/main" id="{70CC8B86-F511-4F80-AB76-5A58D57A84B0}"/>
            </a:ext>
          </a:extLst>
        </xdr:cNvPr>
        <xdr:cNvSpPr txBox="1">
          <a:spLocks noChangeArrowheads="1"/>
        </xdr:cNvSpPr>
      </xdr:nvSpPr>
      <xdr:spPr bwMode="auto">
        <a:xfrm>
          <a:off x="4333875" y="9620250"/>
          <a:ext cx="163122" cy="272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納入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指示</a:t>
          </a:r>
        </a:p>
      </xdr:txBody>
    </xdr:sp>
    <xdr:clientData/>
  </xdr:oneCellAnchor>
  <xdr:oneCellAnchor>
    <xdr:from>
      <xdr:col>18</xdr:col>
      <xdr:colOff>123825</xdr:colOff>
      <xdr:row>50</xdr:row>
      <xdr:rowOff>0</xdr:rowOff>
    </xdr:from>
    <xdr:ext cx="163122" cy="145553"/>
    <xdr:sp macro="" textlink="">
      <xdr:nvSpPr>
        <xdr:cNvPr id="2091" name="テキスト ボックス 43">
          <a:extLst>
            <a:ext uri="{FF2B5EF4-FFF2-40B4-BE49-F238E27FC236}">
              <a16:creationId xmlns:a16="http://schemas.microsoft.com/office/drawing/2014/main" id="{547A4C44-632B-4AB5-9BE1-6CF9B839BF5D}"/>
            </a:ext>
          </a:extLst>
        </xdr:cNvPr>
        <xdr:cNvSpPr txBox="1">
          <a:spLocks noChangeArrowheads="1"/>
        </xdr:cNvSpPr>
      </xdr:nvSpPr>
      <xdr:spPr bwMode="auto">
        <a:xfrm>
          <a:off x="5267325" y="9191625"/>
          <a:ext cx="163122" cy="145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内示</a:t>
          </a:r>
        </a:p>
      </xdr:txBody>
    </xdr:sp>
    <xdr:clientData/>
  </xdr:oneCellAnchor>
  <xdr:oneCellAnchor>
    <xdr:from>
      <xdr:col>21</xdr:col>
      <xdr:colOff>123825</xdr:colOff>
      <xdr:row>50</xdr:row>
      <xdr:rowOff>0</xdr:rowOff>
    </xdr:from>
    <xdr:ext cx="317010" cy="145553"/>
    <xdr:sp macro="" textlink="">
      <xdr:nvSpPr>
        <xdr:cNvPr id="2092" name="テキスト ボックス 44">
          <a:extLst>
            <a:ext uri="{FF2B5EF4-FFF2-40B4-BE49-F238E27FC236}">
              <a16:creationId xmlns:a16="http://schemas.microsoft.com/office/drawing/2014/main" id="{A42F9B35-B53C-4CB5-894A-BC498DCEFED5}"/>
            </a:ext>
          </a:extLst>
        </xdr:cNvPr>
        <xdr:cNvSpPr txBox="1">
          <a:spLocks noChangeArrowheads="1"/>
        </xdr:cNvSpPr>
      </xdr:nvSpPr>
      <xdr:spPr bwMode="auto">
        <a:xfrm>
          <a:off x="6124575" y="9191625"/>
          <a:ext cx="317010" cy="145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支給提示</a:t>
          </a:r>
        </a:p>
      </xdr:txBody>
    </xdr:sp>
    <xdr:clientData/>
  </xdr:oneCellAnchor>
  <xdr:oneCellAnchor>
    <xdr:from>
      <xdr:col>21</xdr:col>
      <xdr:colOff>219075</xdr:colOff>
      <xdr:row>52</xdr:row>
      <xdr:rowOff>142875</xdr:rowOff>
    </xdr:from>
    <xdr:ext cx="317010" cy="145553"/>
    <xdr:sp macro="" textlink="">
      <xdr:nvSpPr>
        <xdr:cNvPr id="2093" name="テキスト ボックス 45">
          <a:extLst>
            <a:ext uri="{FF2B5EF4-FFF2-40B4-BE49-F238E27FC236}">
              <a16:creationId xmlns:a16="http://schemas.microsoft.com/office/drawing/2014/main" id="{7AD64645-1BF1-4EDB-BBA5-07D7186E88D0}"/>
            </a:ext>
          </a:extLst>
        </xdr:cNvPr>
        <xdr:cNvSpPr txBox="1">
          <a:spLocks noChangeArrowheads="1"/>
        </xdr:cNvSpPr>
      </xdr:nvSpPr>
      <xdr:spPr bwMode="auto">
        <a:xfrm>
          <a:off x="6219825" y="9696450"/>
          <a:ext cx="317010" cy="145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支給提示</a:t>
          </a:r>
        </a:p>
      </xdr:txBody>
    </xdr:sp>
    <xdr:clientData/>
  </xdr:oneCellAnchor>
  <xdr:twoCellAnchor>
    <xdr:from>
      <xdr:col>18</xdr:col>
      <xdr:colOff>200025</xdr:colOff>
      <xdr:row>52</xdr:row>
      <xdr:rowOff>133350</xdr:rowOff>
    </xdr:from>
    <xdr:to>
      <xdr:col>20</xdr:col>
      <xdr:colOff>180975</xdr:colOff>
      <xdr:row>55</xdr:row>
      <xdr:rowOff>9525</xdr:rowOff>
    </xdr:to>
    <xdr:sp macro="" textlink="">
      <xdr:nvSpPr>
        <xdr:cNvPr id="2094" name="直線 46">
          <a:extLst>
            <a:ext uri="{FF2B5EF4-FFF2-40B4-BE49-F238E27FC236}">
              <a16:creationId xmlns:a16="http://schemas.microsoft.com/office/drawing/2014/main" id="{74386A70-A97E-4FAD-A239-36AD1518A57A}"/>
            </a:ext>
          </a:extLst>
        </xdr:cNvPr>
        <xdr:cNvSpPr>
          <a:spLocks noChangeShapeType="1"/>
        </xdr:cNvSpPr>
      </xdr:nvSpPr>
      <xdr:spPr bwMode="auto">
        <a:xfrm>
          <a:off x="5343525" y="8201025"/>
          <a:ext cx="5524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266700</xdr:colOff>
      <xdr:row>52</xdr:row>
      <xdr:rowOff>76200</xdr:rowOff>
    </xdr:from>
    <xdr:ext cx="163122" cy="272639"/>
    <xdr:sp macro="" textlink="">
      <xdr:nvSpPr>
        <xdr:cNvPr id="2095" name="テキスト ボックス 47">
          <a:extLst>
            <a:ext uri="{FF2B5EF4-FFF2-40B4-BE49-F238E27FC236}">
              <a16:creationId xmlns:a16="http://schemas.microsoft.com/office/drawing/2014/main" id="{4D64EA53-E995-444D-A52D-B711EE1ECF4C}"/>
            </a:ext>
          </a:extLst>
        </xdr:cNvPr>
        <xdr:cNvSpPr txBox="1">
          <a:spLocks noChangeArrowheads="1"/>
        </xdr:cNvSpPr>
      </xdr:nvSpPr>
      <xdr:spPr bwMode="auto">
        <a:xfrm>
          <a:off x="5695950" y="9629775"/>
          <a:ext cx="163122" cy="272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納入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指示</a:t>
          </a:r>
        </a:p>
      </xdr:txBody>
    </xdr:sp>
    <xdr:clientData/>
  </xdr:oneCellAnchor>
  <xdr:oneCellAnchor>
    <xdr:from>
      <xdr:col>19</xdr:col>
      <xdr:colOff>19050</xdr:colOff>
      <xdr:row>54</xdr:row>
      <xdr:rowOff>0</xdr:rowOff>
    </xdr:from>
    <xdr:ext cx="163122" cy="145553"/>
    <xdr:sp macro="" textlink="">
      <xdr:nvSpPr>
        <xdr:cNvPr id="2096" name="テキスト ボックス 48">
          <a:extLst>
            <a:ext uri="{FF2B5EF4-FFF2-40B4-BE49-F238E27FC236}">
              <a16:creationId xmlns:a16="http://schemas.microsoft.com/office/drawing/2014/main" id="{F7CD0C30-BA32-417F-A0A5-E5C8E0FBB0A7}"/>
            </a:ext>
          </a:extLst>
        </xdr:cNvPr>
        <xdr:cNvSpPr txBox="1">
          <a:spLocks noChangeArrowheads="1"/>
        </xdr:cNvSpPr>
      </xdr:nvSpPr>
      <xdr:spPr bwMode="auto">
        <a:xfrm>
          <a:off x="5448300" y="9915525"/>
          <a:ext cx="163122" cy="145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出荷</a:t>
          </a:r>
        </a:p>
      </xdr:txBody>
    </xdr:sp>
    <xdr:clientData/>
  </xdr:oneCellAnchor>
  <xdr:twoCellAnchor>
    <xdr:from>
      <xdr:col>5</xdr:col>
      <xdr:colOff>28575</xdr:colOff>
      <xdr:row>95</xdr:row>
      <xdr:rowOff>95250</xdr:rowOff>
    </xdr:from>
    <xdr:to>
      <xdr:col>7</xdr:col>
      <xdr:colOff>238125</xdr:colOff>
      <xdr:row>95</xdr:row>
      <xdr:rowOff>95250</xdr:rowOff>
    </xdr:to>
    <xdr:sp macro="" textlink="">
      <xdr:nvSpPr>
        <xdr:cNvPr id="2097" name="直線 49">
          <a:extLst>
            <a:ext uri="{FF2B5EF4-FFF2-40B4-BE49-F238E27FC236}">
              <a16:creationId xmlns:a16="http://schemas.microsoft.com/office/drawing/2014/main" id="{81F9AE9E-CCA3-4296-97BA-76E29DCEFC7B}"/>
            </a:ext>
          </a:extLst>
        </xdr:cNvPr>
        <xdr:cNvSpPr>
          <a:spLocks noChangeShapeType="1"/>
        </xdr:cNvSpPr>
      </xdr:nvSpPr>
      <xdr:spPr bwMode="auto">
        <a:xfrm flipH="1">
          <a:off x="1457325" y="16325850"/>
          <a:ext cx="7810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28575</xdr:colOff>
      <xdr:row>96</xdr:row>
      <xdr:rowOff>133350</xdr:rowOff>
    </xdr:from>
    <xdr:to>
      <xdr:col>7</xdr:col>
      <xdr:colOff>219075</xdr:colOff>
      <xdr:row>96</xdr:row>
      <xdr:rowOff>133350</xdr:rowOff>
    </xdr:to>
    <xdr:sp macro="" textlink="">
      <xdr:nvSpPr>
        <xdr:cNvPr id="2098" name="直線 50">
          <a:extLst>
            <a:ext uri="{FF2B5EF4-FFF2-40B4-BE49-F238E27FC236}">
              <a16:creationId xmlns:a16="http://schemas.microsoft.com/office/drawing/2014/main" id="{AB20AB80-D8C3-4BD5-9B3C-BAF4E05EAEA4}"/>
            </a:ext>
          </a:extLst>
        </xdr:cNvPr>
        <xdr:cNvSpPr>
          <a:spLocks noChangeShapeType="1"/>
        </xdr:cNvSpPr>
      </xdr:nvSpPr>
      <xdr:spPr bwMode="auto">
        <a:xfrm flipH="1">
          <a:off x="1457325" y="16516350"/>
          <a:ext cx="7620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76200</xdr:colOff>
      <xdr:row>94</xdr:row>
      <xdr:rowOff>38100</xdr:rowOff>
    </xdr:from>
    <xdr:ext cx="531428" cy="230191"/>
    <xdr:sp macro="" textlink="">
      <xdr:nvSpPr>
        <xdr:cNvPr id="2099" name="テキスト ボックス 51">
          <a:extLst>
            <a:ext uri="{FF2B5EF4-FFF2-40B4-BE49-F238E27FC236}">
              <a16:creationId xmlns:a16="http://schemas.microsoft.com/office/drawing/2014/main" id="{215EB031-D053-4E45-B638-84BF82063DAA}"/>
            </a:ext>
          </a:extLst>
        </xdr:cNvPr>
        <xdr:cNvSpPr txBox="1">
          <a:spLocks noChangeArrowheads="1"/>
        </xdr:cNvSpPr>
      </xdr:nvSpPr>
      <xdr:spPr bwMode="auto">
        <a:xfrm>
          <a:off x="1504950" y="17306925"/>
          <a:ext cx="531428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納入指示</a:t>
          </a:r>
        </a:p>
      </xdr:txBody>
    </xdr:sp>
    <xdr:clientData/>
  </xdr:oneCellAnchor>
  <xdr:twoCellAnchor>
    <xdr:from>
      <xdr:col>5</xdr:col>
      <xdr:colOff>28575</xdr:colOff>
      <xdr:row>94</xdr:row>
      <xdr:rowOff>66675</xdr:rowOff>
    </xdr:from>
    <xdr:to>
      <xdr:col>7</xdr:col>
      <xdr:colOff>238125</xdr:colOff>
      <xdr:row>94</xdr:row>
      <xdr:rowOff>66675</xdr:rowOff>
    </xdr:to>
    <xdr:sp macro="" textlink="">
      <xdr:nvSpPr>
        <xdr:cNvPr id="2100" name="直線 52">
          <a:extLst>
            <a:ext uri="{FF2B5EF4-FFF2-40B4-BE49-F238E27FC236}">
              <a16:creationId xmlns:a16="http://schemas.microsoft.com/office/drawing/2014/main" id="{AEF58F1E-2D6E-4A80-B436-B1A3E2FFE645}"/>
            </a:ext>
          </a:extLst>
        </xdr:cNvPr>
        <xdr:cNvSpPr>
          <a:spLocks noChangeShapeType="1"/>
        </xdr:cNvSpPr>
      </xdr:nvSpPr>
      <xdr:spPr bwMode="auto">
        <a:xfrm>
          <a:off x="1457325" y="16144875"/>
          <a:ext cx="7810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257175</xdr:colOff>
      <xdr:row>95</xdr:row>
      <xdr:rowOff>85725</xdr:rowOff>
    </xdr:from>
    <xdr:ext cx="274947" cy="230191"/>
    <xdr:sp macro="" textlink="">
      <xdr:nvSpPr>
        <xdr:cNvPr id="2101" name="テキスト ボックス 53">
          <a:extLst>
            <a:ext uri="{FF2B5EF4-FFF2-40B4-BE49-F238E27FC236}">
              <a16:creationId xmlns:a16="http://schemas.microsoft.com/office/drawing/2014/main" id="{5810B4B8-46D5-4A59-AD6A-425DF7814382}"/>
            </a:ext>
          </a:extLst>
        </xdr:cNvPr>
        <xdr:cNvSpPr txBox="1">
          <a:spLocks noChangeArrowheads="1"/>
        </xdr:cNvSpPr>
      </xdr:nvSpPr>
      <xdr:spPr bwMode="auto">
        <a:xfrm>
          <a:off x="1685925" y="17535525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出荷</a:t>
          </a:r>
        </a:p>
      </xdr:txBody>
    </xdr:sp>
    <xdr:clientData/>
  </xdr:oneCellAnchor>
  <xdr:oneCellAnchor>
    <xdr:from>
      <xdr:col>5</xdr:col>
      <xdr:colOff>238125</xdr:colOff>
      <xdr:row>93</xdr:row>
      <xdr:rowOff>28575</xdr:rowOff>
    </xdr:from>
    <xdr:ext cx="274947" cy="230191"/>
    <xdr:sp macro="" textlink="">
      <xdr:nvSpPr>
        <xdr:cNvPr id="2102" name="テキスト ボックス 54">
          <a:extLst>
            <a:ext uri="{FF2B5EF4-FFF2-40B4-BE49-F238E27FC236}">
              <a16:creationId xmlns:a16="http://schemas.microsoft.com/office/drawing/2014/main" id="{285E3355-5848-4521-B148-6023E408E050}"/>
            </a:ext>
          </a:extLst>
        </xdr:cNvPr>
        <xdr:cNvSpPr txBox="1">
          <a:spLocks noChangeArrowheads="1"/>
        </xdr:cNvSpPr>
      </xdr:nvSpPr>
      <xdr:spPr bwMode="auto">
        <a:xfrm>
          <a:off x="1666875" y="17097375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内示</a:t>
          </a:r>
        </a:p>
      </xdr:txBody>
    </xdr:sp>
    <xdr:clientData/>
  </xdr:oneCellAnchor>
  <xdr:twoCellAnchor>
    <xdr:from>
      <xdr:col>4</xdr:col>
      <xdr:colOff>266700</xdr:colOff>
      <xdr:row>103</xdr:row>
      <xdr:rowOff>0</xdr:rowOff>
    </xdr:from>
    <xdr:to>
      <xdr:col>7</xdr:col>
      <xdr:colOff>266700</xdr:colOff>
      <xdr:row>105</xdr:row>
      <xdr:rowOff>123825</xdr:rowOff>
    </xdr:to>
    <xdr:sp macro="" textlink="">
      <xdr:nvSpPr>
        <xdr:cNvPr id="2103" name="直線 55">
          <a:extLst>
            <a:ext uri="{FF2B5EF4-FFF2-40B4-BE49-F238E27FC236}">
              <a16:creationId xmlns:a16="http://schemas.microsoft.com/office/drawing/2014/main" id="{DFDED300-475B-4941-831F-016337C69370}"/>
            </a:ext>
          </a:extLst>
        </xdr:cNvPr>
        <xdr:cNvSpPr>
          <a:spLocks noChangeShapeType="1"/>
        </xdr:cNvSpPr>
      </xdr:nvSpPr>
      <xdr:spPr bwMode="auto">
        <a:xfrm flipH="1" flipV="1">
          <a:off x="1409700" y="17478375"/>
          <a:ext cx="857250" cy="4286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103</xdr:row>
      <xdr:rowOff>28575</xdr:rowOff>
    </xdr:from>
    <xdr:to>
      <xdr:col>8</xdr:col>
      <xdr:colOff>9525</xdr:colOff>
      <xdr:row>107</xdr:row>
      <xdr:rowOff>19050</xdr:rowOff>
    </xdr:to>
    <xdr:sp macro="" textlink="">
      <xdr:nvSpPr>
        <xdr:cNvPr id="2104" name="直線 56">
          <a:extLst>
            <a:ext uri="{FF2B5EF4-FFF2-40B4-BE49-F238E27FC236}">
              <a16:creationId xmlns:a16="http://schemas.microsoft.com/office/drawing/2014/main" id="{6763A60E-428E-49D5-9F51-78FDC7C0F9E3}"/>
            </a:ext>
          </a:extLst>
        </xdr:cNvPr>
        <xdr:cNvSpPr>
          <a:spLocks noChangeShapeType="1"/>
        </xdr:cNvSpPr>
      </xdr:nvSpPr>
      <xdr:spPr bwMode="auto">
        <a:xfrm flipH="1" flipV="1">
          <a:off x="1047750" y="17506950"/>
          <a:ext cx="1247775" cy="6381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238125</xdr:colOff>
      <xdr:row>103</xdr:row>
      <xdr:rowOff>0</xdr:rowOff>
    </xdr:from>
    <xdr:ext cx="531428" cy="230191"/>
    <xdr:sp macro="" textlink="">
      <xdr:nvSpPr>
        <xdr:cNvPr id="2105" name="テキスト ボックス 57">
          <a:extLst>
            <a:ext uri="{FF2B5EF4-FFF2-40B4-BE49-F238E27FC236}">
              <a16:creationId xmlns:a16="http://schemas.microsoft.com/office/drawing/2014/main" id="{9237B48C-8CAE-4B00-B38F-4AF43F024B06}"/>
            </a:ext>
          </a:extLst>
        </xdr:cNvPr>
        <xdr:cNvSpPr txBox="1">
          <a:spLocks noChangeArrowheads="1"/>
        </xdr:cNvSpPr>
      </xdr:nvSpPr>
      <xdr:spPr bwMode="auto">
        <a:xfrm>
          <a:off x="1666875" y="18897600"/>
          <a:ext cx="531428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納入指示</a:t>
          </a:r>
        </a:p>
      </xdr:txBody>
    </xdr:sp>
    <xdr:clientData/>
  </xdr:oneCellAnchor>
  <xdr:twoCellAnchor>
    <xdr:from>
      <xdr:col>5</xdr:col>
      <xdr:colOff>38100</xdr:colOff>
      <xdr:row>101</xdr:row>
      <xdr:rowOff>104775</xdr:rowOff>
    </xdr:from>
    <xdr:to>
      <xdr:col>7</xdr:col>
      <xdr:colOff>247650</xdr:colOff>
      <xdr:row>101</xdr:row>
      <xdr:rowOff>104775</xdr:rowOff>
    </xdr:to>
    <xdr:sp macro="" textlink="">
      <xdr:nvSpPr>
        <xdr:cNvPr id="2106" name="直線 58">
          <a:extLst>
            <a:ext uri="{FF2B5EF4-FFF2-40B4-BE49-F238E27FC236}">
              <a16:creationId xmlns:a16="http://schemas.microsoft.com/office/drawing/2014/main" id="{12636764-6774-46F5-9AFB-A45F3740D10B}"/>
            </a:ext>
          </a:extLst>
        </xdr:cNvPr>
        <xdr:cNvSpPr>
          <a:spLocks noChangeShapeType="1"/>
        </xdr:cNvSpPr>
      </xdr:nvSpPr>
      <xdr:spPr bwMode="auto">
        <a:xfrm>
          <a:off x="1466850" y="17268825"/>
          <a:ext cx="7810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0</xdr:colOff>
      <xdr:row>105</xdr:row>
      <xdr:rowOff>66675</xdr:rowOff>
    </xdr:from>
    <xdr:ext cx="274947" cy="230191"/>
    <xdr:sp macro="" textlink="">
      <xdr:nvSpPr>
        <xdr:cNvPr id="2107" name="テキスト ボックス 59">
          <a:extLst>
            <a:ext uri="{FF2B5EF4-FFF2-40B4-BE49-F238E27FC236}">
              <a16:creationId xmlns:a16="http://schemas.microsoft.com/office/drawing/2014/main" id="{7E816F09-5DBF-48A8-95BC-7B106ADC8299}"/>
            </a:ext>
          </a:extLst>
        </xdr:cNvPr>
        <xdr:cNvSpPr txBox="1">
          <a:spLocks noChangeArrowheads="1"/>
        </xdr:cNvSpPr>
      </xdr:nvSpPr>
      <xdr:spPr bwMode="auto">
        <a:xfrm>
          <a:off x="1428750" y="19326225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出荷</a:t>
          </a:r>
        </a:p>
      </xdr:txBody>
    </xdr:sp>
    <xdr:clientData/>
  </xdr:oneCellAnchor>
  <xdr:oneCellAnchor>
    <xdr:from>
      <xdr:col>5</xdr:col>
      <xdr:colOff>257175</xdr:colOff>
      <xdr:row>100</xdr:row>
      <xdr:rowOff>76200</xdr:rowOff>
    </xdr:from>
    <xdr:ext cx="274947" cy="230191"/>
    <xdr:sp macro="" textlink="">
      <xdr:nvSpPr>
        <xdr:cNvPr id="2108" name="テキスト ボックス 60">
          <a:extLst>
            <a:ext uri="{FF2B5EF4-FFF2-40B4-BE49-F238E27FC236}">
              <a16:creationId xmlns:a16="http://schemas.microsoft.com/office/drawing/2014/main" id="{E11A3BA4-0742-4E44-8F91-727D41B3D712}"/>
            </a:ext>
          </a:extLst>
        </xdr:cNvPr>
        <xdr:cNvSpPr txBox="1">
          <a:spLocks noChangeArrowheads="1"/>
        </xdr:cNvSpPr>
      </xdr:nvSpPr>
      <xdr:spPr bwMode="auto">
        <a:xfrm>
          <a:off x="1685925" y="18421350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内示</a:t>
          </a:r>
        </a:p>
      </xdr:txBody>
    </xdr:sp>
    <xdr:clientData/>
  </xdr:oneCellAnchor>
  <xdr:twoCellAnchor>
    <xdr:from>
      <xdr:col>9</xdr:col>
      <xdr:colOff>133350</xdr:colOff>
      <xdr:row>103</xdr:row>
      <xdr:rowOff>28575</xdr:rowOff>
    </xdr:from>
    <xdr:to>
      <xdr:col>9</xdr:col>
      <xdr:colOff>133350</xdr:colOff>
      <xdr:row>104</xdr:row>
      <xdr:rowOff>142875</xdr:rowOff>
    </xdr:to>
    <xdr:sp macro="" textlink="">
      <xdr:nvSpPr>
        <xdr:cNvPr id="2109" name="直線 61">
          <a:extLst>
            <a:ext uri="{FF2B5EF4-FFF2-40B4-BE49-F238E27FC236}">
              <a16:creationId xmlns:a16="http://schemas.microsoft.com/office/drawing/2014/main" id="{80CB56B0-7230-4C8A-88AA-A600A2A4C2F3}"/>
            </a:ext>
          </a:extLst>
        </xdr:cNvPr>
        <xdr:cNvSpPr>
          <a:spLocks noChangeShapeType="1"/>
        </xdr:cNvSpPr>
      </xdr:nvSpPr>
      <xdr:spPr bwMode="auto">
        <a:xfrm>
          <a:off x="2705100" y="17506950"/>
          <a:ext cx="0" cy="26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219075</xdr:colOff>
      <xdr:row>103</xdr:row>
      <xdr:rowOff>66675</xdr:rowOff>
    </xdr:from>
    <xdr:ext cx="274947" cy="230191"/>
    <xdr:sp macro="" textlink="">
      <xdr:nvSpPr>
        <xdr:cNvPr id="2110" name="テキスト ボックス 62">
          <a:extLst>
            <a:ext uri="{FF2B5EF4-FFF2-40B4-BE49-F238E27FC236}">
              <a16:creationId xmlns:a16="http://schemas.microsoft.com/office/drawing/2014/main" id="{4B15364C-B42A-409F-A8D0-7C8DC01A2B4F}"/>
            </a:ext>
          </a:extLst>
        </xdr:cNvPr>
        <xdr:cNvSpPr txBox="1">
          <a:spLocks noChangeArrowheads="1"/>
        </xdr:cNvSpPr>
      </xdr:nvSpPr>
      <xdr:spPr bwMode="auto">
        <a:xfrm>
          <a:off x="2790825" y="18964275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内示</a:t>
          </a:r>
        </a:p>
      </xdr:txBody>
    </xdr:sp>
    <xdr:clientData/>
  </xdr:oneCellAnchor>
  <xdr:twoCellAnchor>
    <xdr:from>
      <xdr:col>5</xdr:col>
      <xdr:colOff>28575</xdr:colOff>
      <xdr:row>121</xdr:row>
      <xdr:rowOff>95250</xdr:rowOff>
    </xdr:from>
    <xdr:to>
      <xdr:col>7</xdr:col>
      <xdr:colOff>238125</xdr:colOff>
      <xdr:row>121</xdr:row>
      <xdr:rowOff>95250</xdr:rowOff>
    </xdr:to>
    <xdr:sp macro="" textlink="">
      <xdr:nvSpPr>
        <xdr:cNvPr id="2111" name="直線 63">
          <a:extLst>
            <a:ext uri="{FF2B5EF4-FFF2-40B4-BE49-F238E27FC236}">
              <a16:creationId xmlns:a16="http://schemas.microsoft.com/office/drawing/2014/main" id="{48A2F744-26E8-4C3F-B726-61E8BF11CFD5}"/>
            </a:ext>
          </a:extLst>
        </xdr:cNvPr>
        <xdr:cNvSpPr>
          <a:spLocks noChangeShapeType="1"/>
        </xdr:cNvSpPr>
      </xdr:nvSpPr>
      <xdr:spPr bwMode="auto">
        <a:xfrm flipH="1">
          <a:off x="1457325" y="21907500"/>
          <a:ext cx="7810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28575</xdr:colOff>
      <xdr:row>122</xdr:row>
      <xdr:rowOff>133350</xdr:rowOff>
    </xdr:from>
    <xdr:to>
      <xdr:col>7</xdr:col>
      <xdr:colOff>219075</xdr:colOff>
      <xdr:row>122</xdr:row>
      <xdr:rowOff>133350</xdr:rowOff>
    </xdr:to>
    <xdr:sp macro="" textlink="">
      <xdr:nvSpPr>
        <xdr:cNvPr id="2112" name="直線 64">
          <a:extLst>
            <a:ext uri="{FF2B5EF4-FFF2-40B4-BE49-F238E27FC236}">
              <a16:creationId xmlns:a16="http://schemas.microsoft.com/office/drawing/2014/main" id="{BDFEA467-6DB4-46AF-8471-80D79D3374C7}"/>
            </a:ext>
          </a:extLst>
        </xdr:cNvPr>
        <xdr:cNvSpPr>
          <a:spLocks noChangeShapeType="1"/>
        </xdr:cNvSpPr>
      </xdr:nvSpPr>
      <xdr:spPr bwMode="auto">
        <a:xfrm flipH="1">
          <a:off x="1457325" y="22098000"/>
          <a:ext cx="7620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76200</xdr:colOff>
      <xdr:row>120</xdr:row>
      <xdr:rowOff>38100</xdr:rowOff>
    </xdr:from>
    <xdr:ext cx="531428" cy="230191"/>
    <xdr:sp macro="" textlink="">
      <xdr:nvSpPr>
        <xdr:cNvPr id="2113" name="テキスト ボックス 65">
          <a:extLst>
            <a:ext uri="{FF2B5EF4-FFF2-40B4-BE49-F238E27FC236}">
              <a16:creationId xmlns:a16="http://schemas.microsoft.com/office/drawing/2014/main" id="{67FFB245-8E85-45DC-879F-BDF1E3A2861A}"/>
            </a:ext>
          </a:extLst>
        </xdr:cNvPr>
        <xdr:cNvSpPr txBox="1">
          <a:spLocks noChangeArrowheads="1"/>
        </xdr:cNvSpPr>
      </xdr:nvSpPr>
      <xdr:spPr bwMode="auto">
        <a:xfrm>
          <a:off x="1504950" y="22088475"/>
          <a:ext cx="531428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納入指示</a:t>
          </a:r>
        </a:p>
      </xdr:txBody>
    </xdr:sp>
    <xdr:clientData/>
  </xdr:oneCellAnchor>
  <xdr:twoCellAnchor>
    <xdr:from>
      <xdr:col>5</xdr:col>
      <xdr:colOff>28575</xdr:colOff>
      <xdr:row>120</xdr:row>
      <xdr:rowOff>66675</xdr:rowOff>
    </xdr:from>
    <xdr:to>
      <xdr:col>7</xdr:col>
      <xdr:colOff>238125</xdr:colOff>
      <xdr:row>120</xdr:row>
      <xdr:rowOff>66675</xdr:rowOff>
    </xdr:to>
    <xdr:sp macro="" textlink="">
      <xdr:nvSpPr>
        <xdr:cNvPr id="2114" name="直線 66">
          <a:extLst>
            <a:ext uri="{FF2B5EF4-FFF2-40B4-BE49-F238E27FC236}">
              <a16:creationId xmlns:a16="http://schemas.microsoft.com/office/drawing/2014/main" id="{C4C71574-178E-4B7C-8989-C02F41A5D890}"/>
            </a:ext>
          </a:extLst>
        </xdr:cNvPr>
        <xdr:cNvSpPr>
          <a:spLocks noChangeShapeType="1"/>
        </xdr:cNvSpPr>
      </xdr:nvSpPr>
      <xdr:spPr bwMode="auto">
        <a:xfrm>
          <a:off x="1457325" y="21726525"/>
          <a:ext cx="7810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257175</xdr:colOff>
      <xdr:row>121</xdr:row>
      <xdr:rowOff>85725</xdr:rowOff>
    </xdr:from>
    <xdr:ext cx="274947" cy="230191"/>
    <xdr:sp macro="" textlink="">
      <xdr:nvSpPr>
        <xdr:cNvPr id="2115" name="テキスト ボックス 67">
          <a:extLst>
            <a:ext uri="{FF2B5EF4-FFF2-40B4-BE49-F238E27FC236}">
              <a16:creationId xmlns:a16="http://schemas.microsoft.com/office/drawing/2014/main" id="{722F50D9-8EB0-459A-A092-AA64BC521128}"/>
            </a:ext>
          </a:extLst>
        </xdr:cNvPr>
        <xdr:cNvSpPr txBox="1">
          <a:spLocks noChangeArrowheads="1"/>
        </xdr:cNvSpPr>
      </xdr:nvSpPr>
      <xdr:spPr bwMode="auto">
        <a:xfrm>
          <a:off x="1685925" y="22317075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出荷</a:t>
          </a:r>
        </a:p>
      </xdr:txBody>
    </xdr:sp>
    <xdr:clientData/>
  </xdr:oneCellAnchor>
  <xdr:oneCellAnchor>
    <xdr:from>
      <xdr:col>5</xdr:col>
      <xdr:colOff>238125</xdr:colOff>
      <xdr:row>119</xdr:row>
      <xdr:rowOff>28575</xdr:rowOff>
    </xdr:from>
    <xdr:ext cx="274947" cy="230191"/>
    <xdr:sp macro="" textlink="">
      <xdr:nvSpPr>
        <xdr:cNvPr id="2116" name="テキスト ボックス 68">
          <a:extLst>
            <a:ext uri="{FF2B5EF4-FFF2-40B4-BE49-F238E27FC236}">
              <a16:creationId xmlns:a16="http://schemas.microsoft.com/office/drawing/2014/main" id="{9A19F87A-3AE8-4F19-B6A8-A7F23FADE6BB}"/>
            </a:ext>
          </a:extLst>
        </xdr:cNvPr>
        <xdr:cNvSpPr txBox="1">
          <a:spLocks noChangeArrowheads="1"/>
        </xdr:cNvSpPr>
      </xdr:nvSpPr>
      <xdr:spPr bwMode="auto">
        <a:xfrm>
          <a:off x="1666875" y="21878925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内示</a:t>
          </a:r>
        </a:p>
      </xdr:txBody>
    </xdr:sp>
    <xdr:clientData/>
  </xdr:oneCellAnchor>
  <xdr:twoCellAnchor>
    <xdr:from>
      <xdr:col>5</xdr:col>
      <xdr:colOff>38100</xdr:colOff>
      <xdr:row>132</xdr:row>
      <xdr:rowOff>152400</xdr:rowOff>
    </xdr:from>
    <xdr:to>
      <xdr:col>7</xdr:col>
      <xdr:colOff>247650</xdr:colOff>
      <xdr:row>132</xdr:row>
      <xdr:rowOff>152400</xdr:rowOff>
    </xdr:to>
    <xdr:sp macro="" textlink="">
      <xdr:nvSpPr>
        <xdr:cNvPr id="2117" name="直線 69">
          <a:extLst>
            <a:ext uri="{FF2B5EF4-FFF2-40B4-BE49-F238E27FC236}">
              <a16:creationId xmlns:a16="http://schemas.microsoft.com/office/drawing/2014/main" id="{F708E677-5EBA-4C23-AE65-685BDAA72586}"/>
            </a:ext>
          </a:extLst>
        </xdr:cNvPr>
        <xdr:cNvSpPr>
          <a:spLocks noChangeShapeType="1"/>
        </xdr:cNvSpPr>
      </xdr:nvSpPr>
      <xdr:spPr bwMode="auto">
        <a:xfrm flipH="1">
          <a:off x="1466850" y="23660100"/>
          <a:ext cx="7810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38100</xdr:colOff>
      <xdr:row>134</xdr:row>
      <xdr:rowOff>38100</xdr:rowOff>
    </xdr:from>
    <xdr:to>
      <xdr:col>7</xdr:col>
      <xdr:colOff>228600</xdr:colOff>
      <xdr:row>134</xdr:row>
      <xdr:rowOff>38100</xdr:rowOff>
    </xdr:to>
    <xdr:sp macro="" textlink="">
      <xdr:nvSpPr>
        <xdr:cNvPr id="2118" name="直線 70">
          <a:extLst>
            <a:ext uri="{FF2B5EF4-FFF2-40B4-BE49-F238E27FC236}">
              <a16:creationId xmlns:a16="http://schemas.microsoft.com/office/drawing/2014/main" id="{29B477F9-0890-4D97-BB84-187BD8597F88}"/>
            </a:ext>
          </a:extLst>
        </xdr:cNvPr>
        <xdr:cNvSpPr>
          <a:spLocks noChangeShapeType="1"/>
        </xdr:cNvSpPr>
      </xdr:nvSpPr>
      <xdr:spPr bwMode="auto">
        <a:xfrm flipH="1">
          <a:off x="1466850" y="23850600"/>
          <a:ext cx="7620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161925</xdr:colOff>
      <xdr:row>131</xdr:row>
      <xdr:rowOff>95250</xdr:rowOff>
    </xdr:from>
    <xdr:ext cx="531428" cy="230191"/>
    <xdr:sp macro="" textlink="">
      <xdr:nvSpPr>
        <xdr:cNvPr id="2119" name="テキスト ボックス 71">
          <a:extLst>
            <a:ext uri="{FF2B5EF4-FFF2-40B4-BE49-F238E27FC236}">
              <a16:creationId xmlns:a16="http://schemas.microsoft.com/office/drawing/2014/main" id="{FCD160A3-3E91-4547-AD54-AADBEA93A709}"/>
            </a:ext>
          </a:extLst>
        </xdr:cNvPr>
        <xdr:cNvSpPr txBox="1">
          <a:spLocks noChangeArrowheads="1"/>
        </xdr:cNvSpPr>
      </xdr:nvSpPr>
      <xdr:spPr bwMode="auto">
        <a:xfrm>
          <a:off x="1590675" y="24107775"/>
          <a:ext cx="531428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納入指示</a:t>
          </a:r>
        </a:p>
      </xdr:txBody>
    </xdr:sp>
    <xdr:clientData/>
  </xdr:oneCellAnchor>
  <xdr:twoCellAnchor>
    <xdr:from>
      <xdr:col>3</xdr:col>
      <xdr:colOff>133350</xdr:colOff>
      <xdr:row>129</xdr:row>
      <xdr:rowOff>28575</xdr:rowOff>
    </xdr:from>
    <xdr:to>
      <xdr:col>4</xdr:col>
      <xdr:colOff>276225</xdr:colOff>
      <xdr:row>131</xdr:row>
      <xdr:rowOff>114300</xdr:rowOff>
    </xdr:to>
    <xdr:sp macro="" textlink="">
      <xdr:nvSpPr>
        <xdr:cNvPr id="2120" name="直線 72">
          <a:extLst>
            <a:ext uri="{FF2B5EF4-FFF2-40B4-BE49-F238E27FC236}">
              <a16:creationId xmlns:a16="http://schemas.microsoft.com/office/drawing/2014/main" id="{41761624-2014-41B9-9F94-A0811BB1F493}"/>
            </a:ext>
          </a:extLst>
        </xdr:cNvPr>
        <xdr:cNvSpPr>
          <a:spLocks noChangeShapeType="1"/>
        </xdr:cNvSpPr>
      </xdr:nvSpPr>
      <xdr:spPr bwMode="auto">
        <a:xfrm flipH="1">
          <a:off x="990600" y="23069550"/>
          <a:ext cx="428625" cy="3905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266700</xdr:colOff>
      <xdr:row>134</xdr:row>
      <xdr:rowOff>66675</xdr:rowOff>
    </xdr:from>
    <xdr:ext cx="274947" cy="230191"/>
    <xdr:sp macro="" textlink="">
      <xdr:nvSpPr>
        <xdr:cNvPr id="2121" name="テキスト ボックス 73">
          <a:extLst>
            <a:ext uri="{FF2B5EF4-FFF2-40B4-BE49-F238E27FC236}">
              <a16:creationId xmlns:a16="http://schemas.microsoft.com/office/drawing/2014/main" id="{09AE011D-FB5F-440B-9849-B53494A6C136}"/>
            </a:ext>
          </a:extLst>
        </xdr:cNvPr>
        <xdr:cNvSpPr txBox="1">
          <a:spLocks noChangeArrowheads="1"/>
        </xdr:cNvSpPr>
      </xdr:nvSpPr>
      <xdr:spPr bwMode="auto">
        <a:xfrm>
          <a:off x="1695450" y="24631650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出荷</a:t>
          </a:r>
        </a:p>
      </xdr:txBody>
    </xdr:sp>
    <xdr:clientData/>
  </xdr:oneCellAnchor>
  <xdr:oneCellAnchor>
    <xdr:from>
      <xdr:col>2</xdr:col>
      <xdr:colOff>257175</xdr:colOff>
      <xdr:row>129</xdr:row>
      <xdr:rowOff>95250</xdr:rowOff>
    </xdr:from>
    <xdr:ext cx="274947" cy="230191"/>
    <xdr:sp macro="" textlink="">
      <xdr:nvSpPr>
        <xdr:cNvPr id="2122" name="テキスト ボックス 74">
          <a:extLst>
            <a:ext uri="{FF2B5EF4-FFF2-40B4-BE49-F238E27FC236}">
              <a16:creationId xmlns:a16="http://schemas.microsoft.com/office/drawing/2014/main" id="{EB9F3936-A355-4330-A1AE-9CC9F4E6D743}"/>
            </a:ext>
          </a:extLst>
        </xdr:cNvPr>
        <xdr:cNvSpPr txBox="1">
          <a:spLocks noChangeArrowheads="1"/>
        </xdr:cNvSpPr>
      </xdr:nvSpPr>
      <xdr:spPr bwMode="auto">
        <a:xfrm>
          <a:off x="828675" y="23745825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内示</a:t>
          </a:r>
        </a:p>
      </xdr:txBody>
    </xdr:sp>
    <xdr:clientData/>
  </xdr:oneCellAnchor>
  <xdr:oneCellAnchor>
    <xdr:from>
      <xdr:col>8</xdr:col>
      <xdr:colOff>238125</xdr:colOff>
      <xdr:row>129</xdr:row>
      <xdr:rowOff>95250</xdr:rowOff>
    </xdr:from>
    <xdr:ext cx="531428" cy="230191"/>
    <xdr:sp macro="" textlink="">
      <xdr:nvSpPr>
        <xdr:cNvPr id="2123" name="テキスト ボックス 75">
          <a:extLst>
            <a:ext uri="{FF2B5EF4-FFF2-40B4-BE49-F238E27FC236}">
              <a16:creationId xmlns:a16="http://schemas.microsoft.com/office/drawing/2014/main" id="{36DB057C-9E80-4D78-A910-B83D0D29F6FC}"/>
            </a:ext>
          </a:extLst>
        </xdr:cNvPr>
        <xdr:cNvSpPr txBox="1">
          <a:spLocks noChangeArrowheads="1"/>
        </xdr:cNvSpPr>
      </xdr:nvSpPr>
      <xdr:spPr bwMode="auto">
        <a:xfrm>
          <a:off x="2524125" y="23745825"/>
          <a:ext cx="531428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支給提示</a:t>
          </a:r>
        </a:p>
      </xdr:txBody>
    </xdr:sp>
    <xdr:clientData/>
  </xdr:oneCellAnchor>
  <xdr:twoCellAnchor>
    <xdr:from>
      <xdr:col>7</xdr:col>
      <xdr:colOff>276225</xdr:colOff>
      <xdr:row>129</xdr:row>
      <xdr:rowOff>28575</xdr:rowOff>
    </xdr:from>
    <xdr:to>
      <xdr:col>9</xdr:col>
      <xdr:colOff>133350</xdr:colOff>
      <xdr:row>131</xdr:row>
      <xdr:rowOff>114300</xdr:rowOff>
    </xdr:to>
    <xdr:sp macro="" textlink="">
      <xdr:nvSpPr>
        <xdr:cNvPr id="2124" name="直線 76">
          <a:extLst>
            <a:ext uri="{FF2B5EF4-FFF2-40B4-BE49-F238E27FC236}">
              <a16:creationId xmlns:a16="http://schemas.microsoft.com/office/drawing/2014/main" id="{DF28B22E-99E6-4F2F-85FD-A92C38561A01}"/>
            </a:ext>
          </a:extLst>
        </xdr:cNvPr>
        <xdr:cNvSpPr>
          <a:spLocks noChangeShapeType="1"/>
        </xdr:cNvSpPr>
      </xdr:nvSpPr>
      <xdr:spPr bwMode="auto">
        <a:xfrm>
          <a:off x="2276475" y="23069550"/>
          <a:ext cx="428625" cy="3905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266700</xdr:colOff>
      <xdr:row>140</xdr:row>
      <xdr:rowOff>0</xdr:rowOff>
    </xdr:from>
    <xdr:to>
      <xdr:col>7</xdr:col>
      <xdr:colOff>266700</xdr:colOff>
      <xdr:row>142</xdr:row>
      <xdr:rowOff>123825</xdr:rowOff>
    </xdr:to>
    <xdr:sp macro="" textlink="">
      <xdr:nvSpPr>
        <xdr:cNvPr id="2125" name="直線 77">
          <a:extLst>
            <a:ext uri="{FF2B5EF4-FFF2-40B4-BE49-F238E27FC236}">
              <a16:creationId xmlns:a16="http://schemas.microsoft.com/office/drawing/2014/main" id="{80F9E143-536D-414B-A22E-5D5318EE38BF}"/>
            </a:ext>
          </a:extLst>
        </xdr:cNvPr>
        <xdr:cNvSpPr>
          <a:spLocks noChangeShapeType="1"/>
        </xdr:cNvSpPr>
      </xdr:nvSpPr>
      <xdr:spPr bwMode="auto">
        <a:xfrm flipH="1" flipV="1">
          <a:off x="1409700" y="24736425"/>
          <a:ext cx="857250" cy="4381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140</xdr:row>
      <xdr:rowOff>28575</xdr:rowOff>
    </xdr:from>
    <xdr:to>
      <xdr:col>8</xdr:col>
      <xdr:colOff>9525</xdr:colOff>
      <xdr:row>144</xdr:row>
      <xdr:rowOff>19050</xdr:rowOff>
    </xdr:to>
    <xdr:sp macro="" textlink="">
      <xdr:nvSpPr>
        <xdr:cNvPr id="2126" name="直線 78">
          <a:extLst>
            <a:ext uri="{FF2B5EF4-FFF2-40B4-BE49-F238E27FC236}">
              <a16:creationId xmlns:a16="http://schemas.microsoft.com/office/drawing/2014/main" id="{D9CE30EF-060A-44A3-89A5-4A426B162651}"/>
            </a:ext>
          </a:extLst>
        </xdr:cNvPr>
        <xdr:cNvSpPr>
          <a:spLocks noChangeShapeType="1"/>
        </xdr:cNvSpPr>
      </xdr:nvSpPr>
      <xdr:spPr bwMode="auto">
        <a:xfrm flipH="1" flipV="1">
          <a:off x="1047750" y="24765000"/>
          <a:ext cx="1247775" cy="64770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238125</xdr:colOff>
      <xdr:row>140</xdr:row>
      <xdr:rowOff>0</xdr:rowOff>
    </xdr:from>
    <xdr:ext cx="531428" cy="230191"/>
    <xdr:sp macro="" textlink="">
      <xdr:nvSpPr>
        <xdr:cNvPr id="2127" name="テキスト ボックス 79">
          <a:extLst>
            <a:ext uri="{FF2B5EF4-FFF2-40B4-BE49-F238E27FC236}">
              <a16:creationId xmlns:a16="http://schemas.microsoft.com/office/drawing/2014/main" id="{3012EE85-03F7-46A8-B1B0-B8DC4EDEEA6F}"/>
            </a:ext>
          </a:extLst>
        </xdr:cNvPr>
        <xdr:cNvSpPr txBox="1">
          <a:spLocks noChangeArrowheads="1"/>
        </xdr:cNvSpPr>
      </xdr:nvSpPr>
      <xdr:spPr bwMode="auto">
        <a:xfrm>
          <a:off x="1666875" y="25660350"/>
          <a:ext cx="531428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納入指示</a:t>
          </a:r>
        </a:p>
      </xdr:txBody>
    </xdr:sp>
    <xdr:clientData/>
  </xdr:oneCellAnchor>
  <xdr:twoCellAnchor>
    <xdr:from>
      <xdr:col>5</xdr:col>
      <xdr:colOff>38100</xdr:colOff>
      <xdr:row>138</xdr:row>
      <xdr:rowOff>104775</xdr:rowOff>
    </xdr:from>
    <xdr:to>
      <xdr:col>7</xdr:col>
      <xdr:colOff>247650</xdr:colOff>
      <xdr:row>138</xdr:row>
      <xdr:rowOff>104775</xdr:rowOff>
    </xdr:to>
    <xdr:sp macro="" textlink="">
      <xdr:nvSpPr>
        <xdr:cNvPr id="2128" name="直線 80">
          <a:extLst>
            <a:ext uri="{FF2B5EF4-FFF2-40B4-BE49-F238E27FC236}">
              <a16:creationId xmlns:a16="http://schemas.microsoft.com/office/drawing/2014/main" id="{CB1D2BA2-FDBE-4312-95E9-3DFD20D55EC8}"/>
            </a:ext>
          </a:extLst>
        </xdr:cNvPr>
        <xdr:cNvSpPr>
          <a:spLocks noChangeShapeType="1"/>
        </xdr:cNvSpPr>
      </xdr:nvSpPr>
      <xdr:spPr bwMode="auto">
        <a:xfrm>
          <a:off x="1466850" y="24536400"/>
          <a:ext cx="7810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0</xdr:colOff>
      <xdr:row>142</xdr:row>
      <xdr:rowOff>66675</xdr:rowOff>
    </xdr:from>
    <xdr:ext cx="274947" cy="230191"/>
    <xdr:sp macro="" textlink="">
      <xdr:nvSpPr>
        <xdr:cNvPr id="2129" name="テキスト ボックス 81">
          <a:extLst>
            <a:ext uri="{FF2B5EF4-FFF2-40B4-BE49-F238E27FC236}">
              <a16:creationId xmlns:a16="http://schemas.microsoft.com/office/drawing/2014/main" id="{D2406644-3EE5-4F63-BFBD-F9206FE779E8}"/>
            </a:ext>
          </a:extLst>
        </xdr:cNvPr>
        <xdr:cNvSpPr txBox="1">
          <a:spLocks noChangeArrowheads="1"/>
        </xdr:cNvSpPr>
      </xdr:nvSpPr>
      <xdr:spPr bwMode="auto">
        <a:xfrm>
          <a:off x="1428750" y="26098500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出荷</a:t>
          </a:r>
        </a:p>
      </xdr:txBody>
    </xdr:sp>
    <xdr:clientData/>
  </xdr:oneCellAnchor>
  <xdr:oneCellAnchor>
    <xdr:from>
      <xdr:col>5</xdr:col>
      <xdr:colOff>238125</xdr:colOff>
      <xdr:row>137</xdr:row>
      <xdr:rowOff>28575</xdr:rowOff>
    </xdr:from>
    <xdr:ext cx="274947" cy="230191"/>
    <xdr:sp macro="" textlink="">
      <xdr:nvSpPr>
        <xdr:cNvPr id="2130" name="テキスト ボックス 82">
          <a:extLst>
            <a:ext uri="{FF2B5EF4-FFF2-40B4-BE49-F238E27FC236}">
              <a16:creationId xmlns:a16="http://schemas.microsoft.com/office/drawing/2014/main" id="{CC1B961E-FCD3-41FC-AB65-66B2FBE77983}"/>
            </a:ext>
          </a:extLst>
        </xdr:cNvPr>
        <xdr:cNvSpPr txBox="1">
          <a:spLocks noChangeArrowheads="1"/>
        </xdr:cNvSpPr>
      </xdr:nvSpPr>
      <xdr:spPr bwMode="auto">
        <a:xfrm>
          <a:off x="1666875" y="25146000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内示</a:t>
          </a:r>
        </a:p>
      </xdr:txBody>
    </xdr:sp>
    <xdr:clientData/>
  </xdr:oneCellAnchor>
  <xdr:twoCellAnchor>
    <xdr:from>
      <xdr:col>9</xdr:col>
      <xdr:colOff>133350</xdr:colOff>
      <xdr:row>140</xdr:row>
      <xdr:rowOff>28575</xdr:rowOff>
    </xdr:from>
    <xdr:to>
      <xdr:col>9</xdr:col>
      <xdr:colOff>133350</xdr:colOff>
      <xdr:row>141</xdr:row>
      <xdr:rowOff>142875</xdr:rowOff>
    </xdr:to>
    <xdr:sp macro="" textlink="">
      <xdr:nvSpPr>
        <xdr:cNvPr id="2131" name="直線 83">
          <a:extLst>
            <a:ext uri="{FF2B5EF4-FFF2-40B4-BE49-F238E27FC236}">
              <a16:creationId xmlns:a16="http://schemas.microsoft.com/office/drawing/2014/main" id="{3514A6C4-F0B4-4B13-A874-12CE6A8459FF}"/>
            </a:ext>
          </a:extLst>
        </xdr:cNvPr>
        <xdr:cNvSpPr>
          <a:spLocks noChangeShapeType="1"/>
        </xdr:cNvSpPr>
      </xdr:nvSpPr>
      <xdr:spPr bwMode="auto">
        <a:xfrm>
          <a:off x="2705100" y="24765000"/>
          <a:ext cx="0" cy="26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219075</xdr:colOff>
      <xdr:row>140</xdr:row>
      <xdr:rowOff>66675</xdr:rowOff>
    </xdr:from>
    <xdr:ext cx="274947" cy="230191"/>
    <xdr:sp macro="" textlink="">
      <xdr:nvSpPr>
        <xdr:cNvPr id="2132" name="テキスト ボックス 84">
          <a:extLst>
            <a:ext uri="{FF2B5EF4-FFF2-40B4-BE49-F238E27FC236}">
              <a16:creationId xmlns:a16="http://schemas.microsoft.com/office/drawing/2014/main" id="{B85D2641-55C0-462F-9797-91B001AB9004}"/>
            </a:ext>
          </a:extLst>
        </xdr:cNvPr>
        <xdr:cNvSpPr txBox="1">
          <a:spLocks noChangeArrowheads="1"/>
        </xdr:cNvSpPr>
      </xdr:nvSpPr>
      <xdr:spPr bwMode="auto">
        <a:xfrm>
          <a:off x="2790825" y="25727025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内示</a:t>
          </a:r>
        </a:p>
      </xdr:txBody>
    </xdr:sp>
    <xdr:clientData/>
  </xdr:oneCellAnchor>
  <xdr:twoCellAnchor>
    <xdr:from>
      <xdr:col>5</xdr:col>
      <xdr:colOff>28575</xdr:colOff>
      <xdr:row>154</xdr:row>
      <xdr:rowOff>95250</xdr:rowOff>
    </xdr:from>
    <xdr:to>
      <xdr:col>7</xdr:col>
      <xdr:colOff>238125</xdr:colOff>
      <xdr:row>154</xdr:row>
      <xdr:rowOff>95250</xdr:rowOff>
    </xdr:to>
    <xdr:sp macro="" textlink="">
      <xdr:nvSpPr>
        <xdr:cNvPr id="2133" name="直線 85">
          <a:extLst>
            <a:ext uri="{FF2B5EF4-FFF2-40B4-BE49-F238E27FC236}">
              <a16:creationId xmlns:a16="http://schemas.microsoft.com/office/drawing/2014/main" id="{34D58B95-B9EA-4F42-AD29-C621AC358DB3}"/>
            </a:ext>
          </a:extLst>
        </xdr:cNvPr>
        <xdr:cNvSpPr>
          <a:spLocks noChangeShapeType="1"/>
        </xdr:cNvSpPr>
      </xdr:nvSpPr>
      <xdr:spPr bwMode="auto">
        <a:xfrm flipH="1">
          <a:off x="1457325" y="27051000"/>
          <a:ext cx="7810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28575</xdr:colOff>
      <xdr:row>155</xdr:row>
      <xdr:rowOff>133350</xdr:rowOff>
    </xdr:from>
    <xdr:to>
      <xdr:col>7</xdr:col>
      <xdr:colOff>219075</xdr:colOff>
      <xdr:row>155</xdr:row>
      <xdr:rowOff>133350</xdr:rowOff>
    </xdr:to>
    <xdr:sp macro="" textlink="">
      <xdr:nvSpPr>
        <xdr:cNvPr id="2134" name="直線 86">
          <a:extLst>
            <a:ext uri="{FF2B5EF4-FFF2-40B4-BE49-F238E27FC236}">
              <a16:creationId xmlns:a16="http://schemas.microsoft.com/office/drawing/2014/main" id="{F529CEF3-174E-4E31-89CF-D8AD14C1EBBE}"/>
            </a:ext>
          </a:extLst>
        </xdr:cNvPr>
        <xdr:cNvSpPr>
          <a:spLocks noChangeShapeType="1"/>
        </xdr:cNvSpPr>
      </xdr:nvSpPr>
      <xdr:spPr bwMode="auto">
        <a:xfrm flipH="1">
          <a:off x="1457325" y="27241500"/>
          <a:ext cx="7620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142875</xdr:colOff>
      <xdr:row>153</xdr:row>
      <xdr:rowOff>28575</xdr:rowOff>
    </xdr:from>
    <xdr:ext cx="531428" cy="230191"/>
    <xdr:sp macro="" textlink="">
      <xdr:nvSpPr>
        <xdr:cNvPr id="2135" name="テキスト ボックス 87">
          <a:extLst>
            <a:ext uri="{FF2B5EF4-FFF2-40B4-BE49-F238E27FC236}">
              <a16:creationId xmlns:a16="http://schemas.microsoft.com/office/drawing/2014/main" id="{223F7ED7-5913-414B-99FC-527EECD2F441}"/>
            </a:ext>
          </a:extLst>
        </xdr:cNvPr>
        <xdr:cNvSpPr txBox="1">
          <a:spLocks noChangeArrowheads="1"/>
        </xdr:cNvSpPr>
      </xdr:nvSpPr>
      <xdr:spPr bwMode="auto">
        <a:xfrm>
          <a:off x="1571625" y="28146375"/>
          <a:ext cx="531428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納入指示</a:t>
          </a:r>
        </a:p>
      </xdr:txBody>
    </xdr:sp>
    <xdr:clientData/>
  </xdr:oneCellAnchor>
  <xdr:twoCellAnchor>
    <xdr:from>
      <xdr:col>5</xdr:col>
      <xdr:colOff>28575</xdr:colOff>
      <xdr:row>153</xdr:row>
      <xdr:rowOff>66675</xdr:rowOff>
    </xdr:from>
    <xdr:to>
      <xdr:col>7</xdr:col>
      <xdr:colOff>238125</xdr:colOff>
      <xdr:row>153</xdr:row>
      <xdr:rowOff>66675</xdr:rowOff>
    </xdr:to>
    <xdr:sp macro="" textlink="">
      <xdr:nvSpPr>
        <xdr:cNvPr id="2136" name="直線 88">
          <a:extLst>
            <a:ext uri="{FF2B5EF4-FFF2-40B4-BE49-F238E27FC236}">
              <a16:creationId xmlns:a16="http://schemas.microsoft.com/office/drawing/2014/main" id="{4183587A-B2E9-4C8E-92BA-FD31A32D4A0E}"/>
            </a:ext>
          </a:extLst>
        </xdr:cNvPr>
        <xdr:cNvSpPr>
          <a:spLocks noChangeShapeType="1"/>
        </xdr:cNvSpPr>
      </xdr:nvSpPr>
      <xdr:spPr bwMode="auto">
        <a:xfrm>
          <a:off x="1457325" y="26870025"/>
          <a:ext cx="7810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257175</xdr:colOff>
      <xdr:row>154</xdr:row>
      <xdr:rowOff>76200</xdr:rowOff>
    </xdr:from>
    <xdr:ext cx="274947" cy="230191"/>
    <xdr:sp macro="" textlink="">
      <xdr:nvSpPr>
        <xdr:cNvPr id="2137" name="テキスト ボックス 89">
          <a:extLst>
            <a:ext uri="{FF2B5EF4-FFF2-40B4-BE49-F238E27FC236}">
              <a16:creationId xmlns:a16="http://schemas.microsoft.com/office/drawing/2014/main" id="{BBC60938-3F15-4DF8-9CBF-0660E9EDB474}"/>
            </a:ext>
          </a:extLst>
        </xdr:cNvPr>
        <xdr:cNvSpPr txBox="1">
          <a:spLocks noChangeArrowheads="1"/>
        </xdr:cNvSpPr>
      </xdr:nvSpPr>
      <xdr:spPr bwMode="auto">
        <a:xfrm>
          <a:off x="1685925" y="28374975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出荷</a:t>
          </a:r>
        </a:p>
      </xdr:txBody>
    </xdr:sp>
    <xdr:clientData/>
  </xdr:oneCellAnchor>
  <xdr:oneCellAnchor>
    <xdr:from>
      <xdr:col>5</xdr:col>
      <xdr:colOff>76200</xdr:colOff>
      <xdr:row>152</xdr:row>
      <xdr:rowOff>19050</xdr:rowOff>
    </xdr:from>
    <xdr:ext cx="531428" cy="230191"/>
    <xdr:sp macro="" textlink="">
      <xdr:nvSpPr>
        <xdr:cNvPr id="2138" name="テキスト ボックス 90">
          <a:extLst>
            <a:ext uri="{FF2B5EF4-FFF2-40B4-BE49-F238E27FC236}">
              <a16:creationId xmlns:a16="http://schemas.microsoft.com/office/drawing/2014/main" id="{48C52155-3710-4FE4-B88C-CF73EA6CA4CB}"/>
            </a:ext>
          </a:extLst>
        </xdr:cNvPr>
        <xdr:cNvSpPr txBox="1">
          <a:spLocks noChangeArrowheads="1"/>
        </xdr:cNvSpPr>
      </xdr:nvSpPr>
      <xdr:spPr bwMode="auto">
        <a:xfrm>
          <a:off x="1504950" y="27936825"/>
          <a:ext cx="531428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支給提示</a:t>
          </a:r>
        </a:p>
      </xdr:txBody>
    </xdr:sp>
    <xdr:clientData/>
  </xdr:oneCellAnchor>
  <xdr:twoCellAnchor>
    <xdr:from>
      <xdr:col>5</xdr:col>
      <xdr:colOff>28575</xdr:colOff>
      <xdr:row>160</xdr:row>
      <xdr:rowOff>95250</xdr:rowOff>
    </xdr:from>
    <xdr:to>
      <xdr:col>7</xdr:col>
      <xdr:colOff>238125</xdr:colOff>
      <xdr:row>160</xdr:row>
      <xdr:rowOff>95250</xdr:rowOff>
    </xdr:to>
    <xdr:sp macro="" textlink="">
      <xdr:nvSpPr>
        <xdr:cNvPr id="2139" name="直線 91">
          <a:extLst>
            <a:ext uri="{FF2B5EF4-FFF2-40B4-BE49-F238E27FC236}">
              <a16:creationId xmlns:a16="http://schemas.microsoft.com/office/drawing/2014/main" id="{57EF9109-8F21-4480-832D-96705B8D9284}"/>
            </a:ext>
          </a:extLst>
        </xdr:cNvPr>
        <xdr:cNvSpPr>
          <a:spLocks noChangeShapeType="1"/>
        </xdr:cNvSpPr>
      </xdr:nvSpPr>
      <xdr:spPr bwMode="auto">
        <a:xfrm flipH="1">
          <a:off x="1457325" y="27984450"/>
          <a:ext cx="7810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28575</xdr:colOff>
      <xdr:row>161</xdr:row>
      <xdr:rowOff>133350</xdr:rowOff>
    </xdr:from>
    <xdr:to>
      <xdr:col>7</xdr:col>
      <xdr:colOff>219075</xdr:colOff>
      <xdr:row>161</xdr:row>
      <xdr:rowOff>133350</xdr:rowOff>
    </xdr:to>
    <xdr:sp macro="" textlink="">
      <xdr:nvSpPr>
        <xdr:cNvPr id="2140" name="直線 92">
          <a:extLst>
            <a:ext uri="{FF2B5EF4-FFF2-40B4-BE49-F238E27FC236}">
              <a16:creationId xmlns:a16="http://schemas.microsoft.com/office/drawing/2014/main" id="{D0D11CD9-B725-426D-BA51-5A839E30CC38}"/>
            </a:ext>
          </a:extLst>
        </xdr:cNvPr>
        <xdr:cNvSpPr>
          <a:spLocks noChangeShapeType="1"/>
        </xdr:cNvSpPr>
      </xdr:nvSpPr>
      <xdr:spPr bwMode="auto">
        <a:xfrm flipH="1">
          <a:off x="1457325" y="28174950"/>
          <a:ext cx="7620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142875</xdr:colOff>
      <xdr:row>159</xdr:row>
      <xdr:rowOff>28575</xdr:rowOff>
    </xdr:from>
    <xdr:ext cx="531428" cy="230191"/>
    <xdr:sp macro="" textlink="">
      <xdr:nvSpPr>
        <xdr:cNvPr id="2141" name="テキスト ボックス 93">
          <a:extLst>
            <a:ext uri="{FF2B5EF4-FFF2-40B4-BE49-F238E27FC236}">
              <a16:creationId xmlns:a16="http://schemas.microsoft.com/office/drawing/2014/main" id="{1FC615D7-550B-4AA2-B597-890AF18B2E48}"/>
            </a:ext>
          </a:extLst>
        </xdr:cNvPr>
        <xdr:cNvSpPr txBox="1">
          <a:spLocks noChangeArrowheads="1"/>
        </xdr:cNvSpPr>
      </xdr:nvSpPr>
      <xdr:spPr bwMode="auto">
        <a:xfrm>
          <a:off x="1571625" y="29251275"/>
          <a:ext cx="531428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納入指示</a:t>
          </a:r>
        </a:p>
      </xdr:txBody>
    </xdr:sp>
    <xdr:clientData/>
  </xdr:oneCellAnchor>
  <xdr:twoCellAnchor>
    <xdr:from>
      <xdr:col>5</xdr:col>
      <xdr:colOff>28575</xdr:colOff>
      <xdr:row>159</xdr:row>
      <xdr:rowOff>66675</xdr:rowOff>
    </xdr:from>
    <xdr:to>
      <xdr:col>7</xdr:col>
      <xdr:colOff>238125</xdr:colOff>
      <xdr:row>159</xdr:row>
      <xdr:rowOff>66675</xdr:rowOff>
    </xdr:to>
    <xdr:sp macro="" textlink="">
      <xdr:nvSpPr>
        <xdr:cNvPr id="2142" name="直線 94">
          <a:extLst>
            <a:ext uri="{FF2B5EF4-FFF2-40B4-BE49-F238E27FC236}">
              <a16:creationId xmlns:a16="http://schemas.microsoft.com/office/drawing/2014/main" id="{17F63CE9-8740-4093-A0FE-A3BCACF857FD}"/>
            </a:ext>
          </a:extLst>
        </xdr:cNvPr>
        <xdr:cNvSpPr>
          <a:spLocks noChangeShapeType="1"/>
        </xdr:cNvSpPr>
      </xdr:nvSpPr>
      <xdr:spPr bwMode="auto">
        <a:xfrm>
          <a:off x="1457325" y="27803475"/>
          <a:ext cx="7810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257175</xdr:colOff>
      <xdr:row>160</xdr:row>
      <xdr:rowOff>76200</xdr:rowOff>
    </xdr:from>
    <xdr:ext cx="274947" cy="230191"/>
    <xdr:sp macro="" textlink="">
      <xdr:nvSpPr>
        <xdr:cNvPr id="2143" name="テキスト ボックス 95">
          <a:extLst>
            <a:ext uri="{FF2B5EF4-FFF2-40B4-BE49-F238E27FC236}">
              <a16:creationId xmlns:a16="http://schemas.microsoft.com/office/drawing/2014/main" id="{77113F51-4DC1-4FAC-8774-F823D5C7EF43}"/>
            </a:ext>
          </a:extLst>
        </xdr:cNvPr>
        <xdr:cNvSpPr txBox="1">
          <a:spLocks noChangeArrowheads="1"/>
        </xdr:cNvSpPr>
      </xdr:nvSpPr>
      <xdr:spPr bwMode="auto">
        <a:xfrm>
          <a:off x="1685925" y="29479875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出荷</a:t>
          </a:r>
        </a:p>
      </xdr:txBody>
    </xdr:sp>
    <xdr:clientData/>
  </xdr:oneCellAnchor>
  <xdr:oneCellAnchor>
    <xdr:from>
      <xdr:col>5</xdr:col>
      <xdr:colOff>161925</xdr:colOff>
      <xdr:row>158</xdr:row>
      <xdr:rowOff>19050</xdr:rowOff>
    </xdr:from>
    <xdr:ext cx="531428" cy="230191"/>
    <xdr:sp macro="" textlink="">
      <xdr:nvSpPr>
        <xdr:cNvPr id="2144" name="テキスト ボックス 96">
          <a:extLst>
            <a:ext uri="{FF2B5EF4-FFF2-40B4-BE49-F238E27FC236}">
              <a16:creationId xmlns:a16="http://schemas.microsoft.com/office/drawing/2014/main" id="{CE635D7D-955C-456B-A046-D31D0EDF98B3}"/>
            </a:ext>
          </a:extLst>
        </xdr:cNvPr>
        <xdr:cNvSpPr txBox="1">
          <a:spLocks noChangeArrowheads="1"/>
        </xdr:cNvSpPr>
      </xdr:nvSpPr>
      <xdr:spPr bwMode="auto">
        <a:xfrm>
          <a:off x="1590675" y="29051250"/>
          <a:ext cx="531428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支給提示</a:t>
          </a:r>
        </a:p>
      </xdr:txBody>
    </xdr:sp>
    <xdr:clientData/>
  </xdr:oneCellAnchor>
  <xdr:twoCellAnchor>
    <xdr:from>
      <xdr:col>5</xdr:col>
      <xdr:colOff>38100</xdr:colOff>
      <xdr:row>188</xdr:row>
      <xdr:rowOff>152400</xdr:rowOff>
    </xdr:from>
    <xdr:to>
      <xdr:col>7</xdr:col>
      <xdr:colOff>247650</xdr:colOff>
      <xdr:row>188</xdr:row>
      <xdr:rowOff>152400</xdr:rowOff>
    </xdr:to>
    <xdr:sp macro="" textlink="">
      <xdr:nvSpPr>
        <xdr:cNvPr id="2145" name="直線 97">
          <a:extLst>
            <a:ext uri="{FF2B5EF4-FFF2-40B4-BE49-F238E27FC236}">
              <a16:creationId xmlns:a16="http://schemas.microsoft.com/office/drawing/2014/main" id="{9DA0751A-A709-4360-A9E7-2E3EEBDF7AA8}"/>
            </a:ext>
          </a:extLst>
        </xdr:cNvPr>
        <xdr:cNvSpPr>
          <a:spLocks noChangeShapeType="1"/>
        </xdr:cNvSpPr>
      </xdr:nvSpPr>
      <xdr:spPr bwMode="auto">
        <a:xfrm flipH="1">
          <a:off x="1466850" y="33880425"/>
          <a:ext cx="7810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38100</xdr:colOff>
      <xdr:row>190</xdr:row>
      <xdr:rowOff>38100</xdr:rowOff>
    </xdr:from>
    <xdr:to>
      <xdr:col>7</xdr:col>
      <xdr:colOff>228600</xdr:colOff>
      <xdr:row>190</xdr:row>
      <xdr:rowOff>38100</xdr:rowOff>
    </xdr:to>
    <xdr:sp macro="" textlink="">
      <xdr:nvSpPr>
        <xdr:cNvPr id="2146" name="直線 98">
          <a:extLst>
            <a:ext uri="{FF2B5EF4-FFF2-40B4-BE49-F238E27FC236}">
              <a16:creationId xmlns:a16="http://schemas.microsoft.com/office/drawing/2014/main" id="{06B48710-CE14-442D-B4D1-014C5FA4A0BB}"/>
            </a:ext>
          </a:extLst>
        </xdr:cNvPr>
        <xdr:cNvSpPr>
          <a:spLocks noChangeShapeType="1"/>
        </xdr:cNvSpPr>
      </xdr:nvSpPr>
      <xdr:spPr bwMode="auto">
        <a:xfrm flipH="1">
          <a:off x="1466850" y="34070925"/>
          <a:ext cx="7620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123825</xdr:colOff>
      <xdr:row>187</xdr:row>
      <xdr:rowOff>66675</xdr:rowOff>
    </xdr:from>
    <xdr:ext cx="531428" cy="230191"/>
    <xdr:sp macro="" textlink="">
      <xdr:nvSpPr>
        <xdr:cNvPr id="2147" name="テキスト ボックス 99">
          <a:extLst>
            <a:ext uri="{FF2B5EF4-FFF2-40B4-BE49-F238E27FC236}">
              <a16:creationId xmlns:a16="http://schemas.microsoft.com/office/drawing/2014/main" id="{FF7011D4-4273-407A-8CD7-90612CAE85A2}"/>
            </a:ext>
          </a:extLst>
        </xdr:cNvPr>
        <xdr:cNvSpPr txBox="1">
          <a:spLocks noChangeArrowheads="1"/>
        </xdr:cNvSpPr>
      </xdr:nvSpPr>
      <xdr:spPr bwMode="auto">
        <a:xfrm>
          <a:off x="1552575" y="34356675"/>
          <a:ext cx="531428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納入指示</a:t>
          </a:r>
        </a:p>
      </xdr:txBody>
    </xdr:sp>
    <xdr:clientData/>
  </xdr:oneCellAnchor>
  <xdr:twoCellAnchor>
    <xdr:from>
      <xdr:col>3</xdr:col>
      <xdr:colOff>133350</xdr:colOff>
      <xdr:row>180</xdr:row>
      <xdr:rowOff>28575</xdr:rowOff>
    </xdr:from>
    <xdr:to>
      <xdr:col>4</xdr:col>
      <xdr:colOff>276225</xdr:colOff>
      <xdr:row>182</xdr:row>
      <xdr:rowOff>114300</xdr:rowOff>
    </xdr:to>
    <xdr:sp macro="" textlink="">
      <xdr:nvSpPr>
        <xdr:cNvPr id="2148" name="直線 100">
          <a:extLst>
            <a:ext uri="{FF2B5EF4-FFF2-40B4-BE49-F238E27FC236}">
              <a16:creationId xmlns:a16="http://schemas.microsoft.com/office/drawing/2014/main" id="{FCCF1DE4-0FC9-4012-9227-1D68D18013CA}"/>
            </a:ext>
          </a:extLst>
        </xdr:cNvPr>
        <xdr:cNvSpPr>
          <a:spLocks noChangeShapeType="1"/>
        </xdr:cNvSpPr>
      </xdr:nvSpPr>
      <xdr:spPr bwMode="auto">
        <a:xfrm flipH="1">
          <a:off x="990600" y="32518350"/>
          <a:ext cx="428625" cy="3905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266700</xdr:colOff>
      <xdr:row>190</xdr:row>
      <xdr:rowOff>95250</xdr:rowOff>
    </xdr:from>
    <xdr:ext cx="274947" cy="230191"/>
    <xdr:sp macro="" textlink="">
      <xdr:nvSpPr>
        <xdr:cNvPr id="2149" name="テキスト ボックス 101">
          <a:extLst>
            <a:ext uri="{FF2B5EF4-FFF2-40B4-BE49-F238E27FC236}">
              <a16:creationId xmlns:a16="http://schemas.microsoft.com/office/drawing/2014/main" id="{1BA81B25-AE18-464C-8838-EE1A28B79F09}"/>
            </a:ext>
          </a:extLst>
        </xdr:cNvPr>
        <xdr:cNvSpPr txBox="1">
          <a:spLocks noChangeArrowheads="1"/>
        </xdr:cNvSpPr>
      </xdr:nvSpPr>
      <xdr:spPr bwMode="auto">
        <a:xfrm>
          <a:off x="1695450" y="34928175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出荷</a:t>
          </a:r>
        </a:p>
      </xdr:txBody>
    </xdr:sp>
    <xdr:clientData/>
  </xdr:oneCellAnchor>
  <xdr:oneCellAnchor>
    <xdr:from>
      <xdr:col>2</xdr:col>
      <xdr:colOff>257175</xdr:colOff>
      <xdr:row>180</xdr:row>
      <xdr:rowOff>95250</xdr:rowOff>
    </xdr:from>
    <xdr:ext cx="274947" cy="230191"/>
    <xdr:sp macro="" textlink="">
      <xdr:nvSpPr>
        <xdr:cNvPr id="2150" name="テキスト ボックス 102">
          <a:extLst>
            <a:ext uri="{FF2B5EF4-FFF2-40B4-BE49-F238E27FC236}">
              <a16:creationId xmlns:a16="http://schemas.microsoft.com/office/drawing/2014/main" id="{3D8517BC-C2CF-400F-82C0-5D0A9CFE8A4F}"/>
            </a:ext>
          </a:extLst>
        </xdr:cNvPr>
        <xdr:cNvSpPr txBox="1">
          <a:spLocks noChangeArrowheads="1"/>
        </xdr:cNvSpPr>
      </xdr:nvSpPr>
      <xdr:spPr bwMode="auto">
        <a:xfrm>
          <a:off x="828675" y="33099375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内示</a:t>
          </a:r>
        </a:p>
      </xdr:txBody>
    </xdr:sp>
    <xdr:clientData/>
  </xdr:oneCellAnchor>
  <xdr:oneCellAnchor>
    <xdr:from>
      <xdr:col>8</xdr:col>
      <xdr:colOff>238125</xdr:colOff>
      <xdr:row>180</xdr:row>
      <xdr:rowOff>95250</xdr:rowOff>
    </xdr:from>
    <xdr:ext cx="531428" cy="230191"/>
    <xdr:sp macro="" textlink="">
      <xdr:nvSpPr>
        <xdr:cNvPr id="2151" name="テキスト ボックス 103">
          <a:extLst>
            <a:ext uri="{FF2B5EF4-FFF2-40B4-BE49-F238E27FC236}">
              <a16:creationId xmlns:a16="http://schemas.microsoft.com/office/drawing/2014/main" id="{78C4CD19-0BD3-4451-8B5F-7D709AA250D7}"/>
            </a:ext>
          </a:extLst>
        </xdr:cNvPr>
        <xdr:cNvSpPr txBox="1">
          <a:spLocks noChangeArrowheads="1"/>
        </xdr:cNvSpPr>
      </xdr:nvSpPr>
      <xdr:spPr bwMode="auto">
        <a:xfrm>
          <a:off x="2524125" y="33099375"/>
          <a:ext cx="531428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支給提示</a:t>
          </a:r>
        </a:p>
      </xdr:txBody>
    </xdr:sp>
    <xdr:clientData/>
  </xdr:oneCellAnchor>
  <xdr:twoCellAnchor>
    <xdr:from>
      <xdr:col>7</xdr:col>
      <xdr:colOff>276225</xdr:colOff>
      <xdr:row>180</xdr:row>
      <xdr:rowOff>28575</xdr:rowOff>
    </xdr:from>
    <xdr:to>
      <xdr:col>9</xdr:col>
      <xdr:colOff>133350</xdr:colOff>
      <xdr:row>182</xdr:row>
      <xdr:rowOff>114300</xdr:rowOff>
    </xdr:to>
    <xdr:sp macro="" textlink="">
      <xdr:nvSpPr>
        <xdr:cNvPr id="2152" name="直線 104">
          <a:extLst>
            <a:ext uri="{FF2B5EF4-FFF2-40B4-BE49-F238E27FC236}">
              <a16:creationId xmlns:a16="http://schemas.microsoft.com/office/drawing/2014/main" id="{B34E1BAA-8057-44AD-B569-E861AA0D049F}"/>
            </a:ext>
          </a:extLst>
        </xdr:cNvPr>
        <xdr:cNvSpPr>
          <a:spLocks noChangeShapeType="1"/>
        </xdr:cNvSpPr>
      </xdr:nvSpPr>
      <xdr:spPr bwMode="auto">
        <a:xfrm>
          <a:off x="2276475" y="32518350"/>
          <a:ext cx="428625" cy="3905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152400</xdr:colOff>
      <xdr:row>186</xdr:row>
      <xdr:rowOff>9525</xdr:rowOff>
    </xdr:from>
    <xdr:to>
      <xdr:col>3</xdr:col>
      <xdr:colOff>152400</xdr:colOff>
      <xdr:row>187</xdr:row>
      <xdr:rowOff>152400</xdr:rowOff>
    </xdr:to>
    <xdr:sp macro="" textlink="">
      <xdr:nvSpPr>
        <xdr:cNvPr id="2153" name="直線 105">
          <a:extLst>
            <a:ext uri="{FF2B5EF4-FFF2-40B4-BE49-F238E27FC236}">
              <a16:creationId xmlns:a16="http://schemas.microsoft.com/office/drawing/2014/main" id="{0BB6BA67-7F66-477D-8240-B975C71614EF}"/>
            </a:ext>
          </a:extLst>
        </xdr:cNvPr>
        <xdr:cNvSpPr>
          <a:spLocks noChangeShapeType="1"/>
        </xdr:cNvSpPr>
      </xdr:nvSpPr>
      <xdr:spPr bwMode="auto">
        <a:xfrm flipH="1">
          <a:off x="1009650" y="33432750"/>
          <a:ext cx="0" cy="2952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266700</xdr:colOff>
      <xdr:row>186</xdr:row>
      <xdr:rowOff>66675</xdr:rowOff>
    </xdr:from>
    <xdr:ext cx="274947" cy="230191"/>
    <xdr:sp macro="" textlink="">
      <xdr:nvSpPr>
        <xdr:cNvPr id="2154" name="テキスト ボックス 106">
          <a:extLst>
            <a:ext uri="{FF2B5EF4-FFF2-40B4-BE49-F238E27FC236}">
              <a16:creationId xmlns:a16="http://schemas.microsoft.com/office/drawing/2014/main" id="{02D05E20-5394-444D-AC1F-45BD50E9ABB4}"/>
            </a:ext>
          </a:extLst>
        </xdr:cNvPr>
        <xdr:cNvSpPr txBox="1">
          <a:spLocks noChangeArrowheads="1"/>
        </xdr:cNvSpPr>
      </xdr:nvSpPr>
      <xdr:spPr bwMode="auto">
        <a:xfrm>
          <a:off x="552450" y="34175700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内示</a:t>
          </a:r>
        </a:p>
      </xdr:txBody>
    </xdr:sp>
    <xdr:clientData/>
  </xdr:oneCellAnchor>
  <xdr:twoCellAnchor>
    <xdr:from>
      <xdr:col>9</xdr:col>
      <xdr:colOff>161925</xdr:colOff>
      <xdr:row>186</xdr:row>
      <xdr:rowOff>9525</xdr:rowOff>
    </xdr:from>
    <xdr:to>
      <xdr:col>9</xdr:col>
      <xdr:colOff>161925</xdr:colOff>
      <xdr:row>187</xdr:row>
      <xdr:rowOff>152400</xdr:rowOff>
    </xdr:to>
    <xdr:sp macro="" textlink="">
      <xdr:nvSpPr>
        <xdr:cNvPr id="2155" name="直線 107">
          <a:extLst>
            <a:ext uri="{FF2B5EF4-FFF2-40B4-BE49-F238E27FC236}">
              <a16:creationId xmlns:a16="http://schemas.microsoft.com/office/drawing/2014/main" id="{56408B1E-30C1-450A-92ED-4ED65BB06797}"/>
            </a:ext>
          </a:extLst>
        </xdr:cNvPr>
        <xdr:cNvSpPr>
          <a:spLocks noChangeShapeType="1"/>
        </xdr:cNvSpPr>
      </xdr:nvSpPr>
      <xdr:spPr bwMode="auto">
        <a:xfrm flipH="1">
          <a:off x="2733675" y="33432750"/>
          <a:ext cx="0" cy="29527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19050</xdr:colOff>
      <xdr:row>186</xdr:row>
      <xdr:rowOff>66675</xdr:rowOff>
    </xdr:from>
    <xdr:ext cx="531428" cy="230191"/>
    <xdr:sp macro="" textlink="">
      <xdr:nvSpPr>
        <xdr:cNvPr id="2156" name="テキスト ボックス 108">
          <a:extLst>
            <a:ext uri="{FF2B5EF4-FFF2-40B4-BE49-F238E27FC236}">
              <a16:creationId xmlns:a16="http://schemas.microsoft.com/office/drawing/2014/main" id="{B5503B1A-5D21-4F9D-A505-CC7E7DE89B10}"/>
            </a:ext>
          </a:extLst>
        </xdr:cNvPr>
        <xdr:cNvSpPr txBox="1">
          <a:spLocks noChangeArrowheads="1"/>
        </xdr:cNvSpPr>
      </xdr:nvSpPr>
      <xdr:spPr bwMode="auto">
        <a:xfrm>
          <a:off x="2876550" y="34175700"/>
          <a:ext cx="531428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支給提示</a:t>
          </a:r>
        </a:p>
      </xdr:txBody>
    </xdr:sp>
    <xdr:clientData/>
  </xdr:oneCellAnchor>
  <xdr:twoCellAnchor>
    <xdr:from>
      <xdr:col>5</xdr:col>
      <xdr:colOff>38100</xdr:colOff>
      <xdr:row>204</xdr:row>
      <xdr:rowOff>152400</xdr:rowOff>
    </xdr:from>
    <xdr:to>
      <xdr:col>7</xdr:col>
      <xdr:colOff>247650</xdr:colOff>
      <xdr:row>204</xdr:row>
      <xdr:rowOff>152400</xdr:rowOff>
    </xdr:to>
    <xdr:sp macro="" textlink="">
      <xdr:nvSpPr>
        <xdr:cNvPr id="2157" name="直線 109">
          <a:extLst>
            <a:ext uri="{FF2B5EF4-FFF2-40B4-BE49-F238E27FC236}">
              <a16:creationId xmlns:a16="http://schemas.microsoft.com/office/drawing/2014/main" id="{3BCCC976-87DF-4278-9130-9734C59266FC}"/>
            </a:ext>
          </a:extLst>
        </xdr:cNvPr>
        <xdr:cNvSpPr>
          <a:spLocks noChangeShapeType="1"/>
        </xdr:cNvSpPr>
      </xdr:nvSpPr>
      <xdr:spPr bwMode="auto">
        <a:xfrm flipH="1">
          <a:off x="1466850" y="36337875"/>
          <a:ext cx="7810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38100</xdr:colOff>
      <xdr:row>206</xdr:row>
      <xdr:rowOff>38100</xdr:rowOff>
    </xdr:from>
    <xdr:to>
      <xdr:col>7</xdr:col>
      <xdr:colOff>228600</xdr:colOff>
      <xdr:row>206</xdr:row>
      <xdr:rowOff>38100</xdr:rowOff>
    </xdr:to>
    <xdr:sp macro="" textlink="">
      <xdr:nvSpPr>
        <xdr:cNvPr id="2158" name="直線 110">
          <a:extLst>
            <a:ext uri="{FF2B5EF4-FFF2-40B4-BE49-F238E27FC236}">
              <a16:creationId xmlns:a16="http://schemas.microsoft.com/office/drawing/2014/main" id="{BAEA0467-ADB4-422C-999E-481D415A6F0F}"/>
            </a:ext>
          </a:extLst>
        </xdr:cNvPr>
        <xdr:cNvSpPr>
          <a:spLocks noChangeShapeType="1"/>
        </xdr:cNvSpPr>
      </xdr:nvSpPr>
      <xdr:spPr bwMode="auto">
        <a:xfrm flipH="1">
          <a:off x="1466850" y="36528375"/>
          <a:ext cx="7620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123825</xdr:colOff>
      <xdr:row>203</xdr:row>
      <xdr:rowOff>66675</xdr:rowOff>
    </xdr:from>
    <xdr:ext cx="531428" cy="230191"/>
    <xdr:sp macro="" textlink="">
      <xdr:nvSpPr>
        <xdr:cNvPr id="2159" name="テキスト ボックス 111">
          <a:extLst>
            <a:ext uri="{FF2B5EF4-FFF2-40B4-BE49-F238E27FC236}">
              <a16:creationId xmlns:a16="http://schemas.microsoft.com/office/drawing/2014/main" id="{0734FFA7-DB76-495E-8335-05CA99C328A2}"/>
            </a:ext>
          </a:extLst>
        </xdr:cNvPr>
        <xdr:cNvSpPr txBox="1">
          <a:spLocks noChangeArrowheads="1"/>
        </xdr:cNvSpPr>
      </xdr:nvSpPr>
      <xdr:spPr bwMode="auto">
        <a:xfrm>
          <a:off x="1552575" y="37271325"/>
          <a:ext cx="531428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納入指示</a:t>
          </a:r>
        </a:p>
      </xdr:txBody>
    </xdr:sp>
    <xdr:clientData/>
  </xdr:oneCellAnchor>
  <xdr:twoCellAnchor>
    <xdr:from>
      <xdr:col>3</xdr:col>
      <xdr:colOff>133350</xdr:colOff>
      <xdr:row>196</xdr:row>
      <xdr:rowOff>28575</xdr:rowOff>
    </xdr:from>
    <xdr:to>
      <xdr:col>4</xdr:col>
      <xdr:colOff>276225</xdr:colOff>
      <xdr:row>198</xdr:row>
      <xdr:rowOff>114300</xdr:rowOff>
    </xdr:to>
    <xdr:sp macro="" textlink="">
      <xdr:nvSpPr>
        <xdr:cNvPr id="2160" name="直線 112">
          <a:extLst>
            <a:ext uri="{FF2B5EF4-FFF2-40B4-BE49-F238E27FC236}">
              <a16:creationId xmlns:a16="http://schemas.microsoft.com/office/drawing/2014/main" id="{685C03B8-9188-4986-9ECB-ECF6F341086B}"/>
            </a:ext>
          </a:extLst>
        </xdr:cNvPr>
        <xdr:cNvSpPr>
          <a:spLocks noChangeShapeType="1"/>
        </xdr:cNvSpPr>
      </xdr:nvSpPr>
      <xdr:spPr bwMode="auto">
        <a:xfrm flipH="1">
          <a:off x="990600" y="34975800"/>
          <a:ext cx="428625" cy="3905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266700</xdr:colOff>
      <xdr:row>206</xdr:row>
      <xdr:rowOff>95250</xdr:rowOff>
    </xdr:from>
    <xdr:ext cx="274947" cy="230191"/>
    <xdr:sp macro="" textlink="">
      <xdr:nvSpPr>
        <xdr:cNvPr id="2161" name="テキスト ボックス 113">
          <a:extLst>
            <a:ext uri="{FF2B5EF4-FFF2-40B4-BE49-F238E27FC236}">
              <a16:creationId xmlns:a16="http://schemas.microsoft.com/office/drawing/2014/main" id="{CDE6FDF2-CC40-459C-95A4-9231DA2CCD9D}"/>
            </a:ext>
          </a:extLst>
        </xdr:cNvPr>
        <xdr:cNvSpPr txBox="1">
          <a:spLocks noChangeArrowheads="1"/>
        </xdr:cNvSpPr>
      </xdr:nvSpPr>
      <xdr:spPr bwMode="auto">
        <a:xfrm>
          <a:off x="1695450" y="37842825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出荷</a:t>
          </a:r>
        </a:p>
      </xdr:txBody>
    </xdr:sp>
    <xdr:clientData/>
  </xdr:oneCellAnchor>
  <xdr:oneCellAnchor>
    <xdr:from>
      <xdr:col>2</xdr:col>
      <xdr:colOff>257175</xdr:colOff>
      <xdr:row>196</xdr:row>
      <xdr:rowOff>95250</xdr:rowOff>
    </xdr:from>
    <xdr:ext cx="274947" cy="230191"/>
    <xdr:sp macro="" textlink="">
      <xdr:nvSpPr>
        <xdr:cNvPr id="2162" name="テキスト ボックス 114">
          <a:extLst>
            <a:ext uri="{FF2B5EF4-FFF2-40B4-BE49-F238E27FC236}">
              <a16:creationId xmlns:a16="http://schemas.microsoft.com/office/drawing/2014/main" id="{1FA3305E-869A-424B-BE13-CD6F92ACA794}"/>
            </a:ext>
          </a:extLst>
        </xdr:cNvPr>
        <xdr:cNvSpPr txBox="1">
          <a:spLocks noChangeArrowheads="1"/>
        </xdr:cNvSpPr>
      </xdr:nvSpPr>
      <xdr:spPr bwMode="auto">
        <a:xfrm>
          <a:off x="828675" y="36014025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内示</a:t>
          </a:r>
        </a:p>
      </xdr:txBody>
    </xdr:sp>
    <xdr:clientData/>
  </xdr:oneCellAnchor>
  <xdr:oneCellAnchor>
    <xdr:from>
      <xdr:col>8</xdr:col>
      <xdr:colOff>238125</xdr:colOff>
      <xdr:row>196</xdr:row>
      <xdr:rowOff>95250</xdr:rowOff>
    </xdr:from>
    <xdr:ext cx="531428" cy="230191"/>
    <xdr:sp macro="" textlink="">
      <xdr:nvSpPr>
        <xdr:cNvPr id="2163" name="テキスト ボックス 115">
          <a:extLst>
            <a:ext uri="{FF2B5EF4-FFF2-40B4-BE49-F238E27FC236}">
              <a16:creationId xmlns:a16="http://schemas.microsoft.com/office/drawing/2014/main" id="{0F25B3A3-D660-411B-9188-39F305ED7F05}"/>
            </a:ext>
          </a:extLst>
        </xdr:cNvPr>
        <xdr:cNvSpPr txBox="1">
          <a:spLocks noChangeArrowheads="1"/>
        </xdr:cNvSpPr>
      </xdr:nvSpPr>
      <xdr:spPr bwMode="auto">
        <a:xfrm>
          <a:off x="2524125" y="36014025"/>
          <a:ext cx="531428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支給提示</a:t>
          </a:r>
        </a:p>
      </xdr:txBody>
    </xdr:sp>
    <xdr:clientData/>
  </xdr:oneCellAnchor>
  <xdr:twoCellAnchor>
    <xdr:from>
      <xdr:col>7</xdr:col>
      <xdr:colOff>276225</xdr:colOff>
      <xdr:row>196</xdr:row>
      <xdr:rowOff>28575</xdr:rowOff>
    </xdr:from>
    <xdr:to>
      <xdr:col>9</xdr:col>
      <xdr:colOff>133350</xdr:colOff>
      <xdr:row>198</xdr:row>
      <xdr:rowOff>114300</xdr:rowOff>
    </xdr:to>
    <xdr:sp macro="" textlink="">
      <xdr:nvSpPr>
        <xdr:cNvPr id="2164" name="直線 116">
          <a:extLst>
            <a:ext uri="{FF2B5EF4-FFF2-40B4-BE49-F238E27FC236}">
              <a16:creationId xmlns:a16="http://schemas.microsoft.com/office/drawing/2014/main" id="{8E6DB686-069A-48ED-A571-3C0EED8619AB}"/>
            </a:ext>
          </a:extLst>
        </xdr:cNvPr>
        <xdr:cNvSpPr>
          <a:spLocks noChangeShapeType="1"/>
        </xdr:cNvSpPr>
      </xdr:nvSpPr>
      <xdr:spPr bwMode="auto">
        <a:xfrm>
          <a:off x="2276475" y="34975800"/>
          <a:ext cx="428625" cy="3905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152400</xdr:colOff>
      <xdr:row>202</xdr:row>
      <xdr:rowOff>9525</xdr:rowOff>
    </xdr:from>
    <xdr:to>
      <xdr:col>3</xdr:col>
      <xdr:colOff>152400</xdr:colOff>
      <xdr:row>203</xdr:row>
      <xdr:rowOff>152400</xdr:rowOff>
    </xdr:to>
    <xdr:sp macro="" textlink="">
      <xdr:nvSpPr>
        <xdr:cNvPr id="2165" name="直線 117">
          <a:extLst>
            <a:ext uri="{FF2B5EF4-FFF2-40B4-BE49-F238E27FC236}">
              <a16:creationId xmlns:a16="http://schemas.microsoft.com/office/drawing/2014/main" id="{FE339772-7109-4932-BAF1-B49809E2E4BB}"/>
            </a:ext>
          </a:extLst>
        </xdr:cNvPr>
        <xdr:cNvSpPr>
          <a:spLocks noChangeShapeType="1"/>
        </xdr:cNvSpPr>
      </xdr:nvSpPr>
      <xdr:spPr bwMode="auto">
        <a:xfrm flipH="1">
          <a:off x="1009650" y="35890200"/>
          <a:ext cx="0" cy="29527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266700</xdr:colOff>
      <xdr:row>202</xdr:row>
      <xdr:rowOff>66675</xdr:rowOff>
    </xdr:from>
    <xdr:ext cx="274947" cy="230191"/>
    <xdr:sp macro="" textlink="">
      <xdr:nvSpPr>
        <xdr:cNvPr id="2166" name="テキスト ボックス 118">
          <a:extLst>
            <a:ext uri="{FF2B5EF4-FFF2-40B4-BE49-F238E27FC236}">
              <a16:creationId xmlns:a16="http://schemas.microsoft.com/office/drawing/2014/main" id="{3594048C-60EE-4365-AB12-97245BDB40E8}"/>
            </a:ext>
          </a:extLst>
        </xdr:cNvPr>
        <xdr:cNvSpPr txBox="1">
          <a:spLocks noChangeArrowheads="1"/>
        </xdr:cNvSpPr>
      </xdr:nvSpPr>
      <xdr:spPr bwMode="auto">
        <a:xfrm>
          <a:off x="552450" y="37090350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内示</a:t>
          </a:r>
        </a:p>
      </xdr:txBody>
    </xdr:sp>
    <xdr:clientData/>
  </xdr:oneCellAnchor>
  <xdr:twoCellAnchor>
    <xdr:from>
      <xdr:col>9</xdr:col>
      <xdr:colOff>161925</xdr:colOff>
      <xdr:row>202</xdr:row>
      <xdr:rowOff>9525</xdr:rowOff>
    </xdr:from>
    <xdr:to>
      <xdr:col>9</xdr:col>
      <xdr:colOff>161925</xdr:colOff>
      <xdr:row>203</xdr:row>
      <xdr:rowOff>152400</xdr:rowOff>
    </xdr:to>
    <xdr:sp macro="" textlink="">
      <xdr:nvSpPr>
        <xdr:cNvPr id="2167" name="直線 119">
          <a:extLst>
            <a:ext uri="{FF2B5EF4-FFF2-40B4-BE49-F238E27FC236}">
              <a16:creationId xmlns:a16="http://schemas.microsoft.com/office/drawing/2014/main" id="{9CADA768-5A93-443A-AE41-3E4DB8AB896D}"/>
            </a:ext>
          </a:extLst>
        </xdr:cNvPr>
        <xdr:cNvSpPr>
          <a:spLocks noChangeShapeType="1"/>
        </xdr:cNvSpPr>
      </xdr:nvSpPr>
      <xdr:spPr bwMode="auto">
        <a:xfrm flipH="1">
          <a:off x="2733675" y="35890200"/>
          <a:ext cx="0" cy="2952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19050</xdr:colOff>
      <xdr:row>202</xdr:row>
      <xdr:rowOff>66675</xdr:rowOff>
    </xdr:from>
    <xdr:ext cx="531428" cy="230191"/>
    <xdr:sp macro="" textlink="">
      <xdr:nvSpPr>
        <xdr:cNvPr id="2168" name="テキスト ボックス 120">
          <a:extLst>
            <a:ext uri="{FF2B5EF4-FFF2-40B4-BE49-F238E27FC236}">
              <a16:creationId xmlns:a16="http://schemas.microsoft.com/office/drawing/2014/main" id="{A2240B44-C19C-4A96-9266-A06B15D3B3C5}"/>
            </a:ext>
          </a:extLst>
        </xdr:cNvPr>
        <xdr:cNvSpPr txBox="1">
          <a:spLocks noChangeArrowheads="1"/>
        </xdr:cNvSpPr>
      </xdr:nvSpPr>
      <xdr:spPr bwMode="auto">
        <a:xfrm>
          <a:off x="2876550" y="37090350"/>
          <a:ext cx="531428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支給提示</a:t>
          </a:r>
        </a:p>
      </xdr:txBody>
    </xdr:sp>
    <xdr:clientData/>
  </xdr:oneCellAnchor>
  <xdr:twoCellAnchor>
    <xdr:from>
      <xdr:col>5</xdr:col>
      <xdr:colOff>38100</xdr:colOff>
      <xdr:row>69</xdr:row>
      <xdr:rowOff>152400</xdr:rowOff>
    </xdr:from>
    <xdr:to>
      <xdr:col>7</xdr:col>
      <xdr:colOff>247650</xdr:colOff>
      <xdr:row>69</xdr:row>
      <xdr:rowOff>152400</xdr:rowOff>
    </xdr:to>
    <xdr:sp macro="" textlink="">
      <xdr:nvSpPr>
        <xdr:cNvPr id="2169" name="直線 121">
          <a:extLst>
            <a:ext uri="{FF2B5EF4-FFF2-40B4-BE49-F238E27FC236}">
              <a16:creationId xmlns:a16="http://schemas.microsoft.com/office/drawing/2014/main" id="{F2EC67D1-A1C6-4E9F-ADFE-E550184FA7A6}"/>
            </a:ext>
          </a:extLst>
        </xdr:cNvPr>
        <xdr:cNvSpPr>
          <a:spLocks noChangeShapeType="1"/>
        </xdr:cNvSpPr>
      </xdr:nvSpPr>
      <xdr:spPr bwMode="auto">
        <a:xfrm flipH="1">
          <a:off x="1466850" y="12363450"/>
          <a:ext cx="7810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38100</xdr:colOff>
      <xdr:row>71</xdr:row>
      <xdr:rowOff>38100</xdr:rowOff>
    </xdr:from>
    <xdr:to>
      <xdr:col>7</xdr:col>
      <xdr:colOff>228600</xdr:colOff>
      <xdr:row>71</xdr:row>
      <xdr:rowOff>38100</xdr:rowOff>
    </xdr:to>
    <xdr:sp macro="" textlink="">
      <xdr:nvSpPr>
        <xdr:cNvPr id="2170" name="直線 122">
          <a:extLst>
            <a:ext uri="{FF2B5EF4-FFF2-40B4-BE49-F238E27FC236}">
              <a16:creationId xmlns:a16="http://schemas.microsoft.com/office/drawing/2014/main" id="{FD60E671-E39B-43EC-8950-8CB7D714A9F1}"/>
            </a:ext>
          </a:extLst>
        </xdr:cNvPr>
        <xdr:cNvSpPr>
          <a:spLocks noChangeShapeType="1"/>
        </xdr:cNvSpPr>
      </xdr:nvSpPr>
      <xdr:spPr bwMode="auto">
        <a:xfrm flipH="1">
          <a:off x="1466850" y="12553950"/>
          <a:ext cx="7620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161925</xdr:colOff>
      <xdr:row>68</xdr:row>
      <xdr:rowOff>95250</xdr:rowOff>
    </xdr:from>
    <xdr:ext cx="531428" cy="230191"/>
    <xdr:sp macro="" textlink="">
      <xdr:nvSpPr>
        <xdr:cNvPr id="2171" name="テキスト ボックス 123">
          <a:extLst>
            <a:ext uri="{FF2B5EF4-FFF2-40B4-BE49-F238E27FC236}">
              <a16:creationId xmlns:a16="http://schemas.microsoft.com/office/drawing/2014/main" id="{C4303E61-C4E3-4168-BB26-995FEA48B95E}"/>
            </a:ext>
          </a:extLst>
        </xdr:cNvPr>
        <xdr:cNvSpPr txBox="1">
          <a:spLocks noChangeArrowheads="1"/>
        </xdr:cNvSpPr>
      </xdr:nvSpPr>
      <xdr:spPr bwMode="auto">
        <a:xfrm>
          <a:off x="1590675" y="12563475"/>
          <a:ext cx="531428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納入指示</a:t>
          </a:r>
        </a:p>
      </xdr:txBody>
    </xdr:sp>
    <xdr:clientData/>
  </xdr:oneCellAnchor>
  <xdr:twoCellAnchor>
    <xdr:from>
      <xdr:col>3</xdr:col>
      <xdr:colOff>133350</xdr:colOff>
      <xdr:row>66</xdr:row>
      <xdr:rowOff>28575</xdr:rowOff>
    </xdr:from>
    <xdr:to>
      <xdr:col>4</xdr:col>
      <xdr:colOff>276225</xdr:colOff>
      <xdr:row>68</xdr:row>
      <xdr:rowOff>114300</xdr:rowOff>
    </xdr:to>
    <xdr:sp macro="" textlink="">
      <xdr:nvSpPr>
        <xdr:cNvPr id="2172" name="直線 124">
          <a:extLst>
            <a:ext uri="{FF2B5EF4-FFF2-40B4-BE49-F238E27FC236}">
              <a16:creationId xmlns:a16="http://schemas.microsoft.com/office/drawing/2014/main" id="{C026AD80-F9D9-4CE1-90E7-78DF4B57E809}"/>
            </a:ext>
          </a:extLst>
        </xdr:cNvPr>
        <xdr:cNvSpPr>
          <a:spLocks noChangeShapeType="1"/>
        </xdr:cNvSpPr>
      </xdr:nvSpPr>
      <xdr:spPr bwMode="auto">
        <a:xfrm flipH="1">
          <a:off x="990600" y="11772900"/>
          <a:ext cx="428625" cy="3905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266700</xdr:colOff>
      <xdr:row>71</xdr:row>
      <xdr:rowOff>95250</xdr:rowOff>
    </xdr:from>
    <xdr:ext cx="274947" cy="230191"/>
    <xdr:sp macro="" textlink="">
      <xdr:nvSpPr>
        <xdr:cNvPr id="2173" name="テキスト ボックス 125">
          <a:extLst>
            <a:ext uri="{FF2B5EF4-FFF2-40B4-BE49-F238E27FC236}">
              <a16:creationId xmlns:a16="http://schemas.microsoft.com/office/drawing/2014/main" id="{08D273D1-4068-40CE-92D1-0792CBA9A9C2}"/>
            </a:ext>
          </a:extLst>
        </xdr:cNvPr>
        <xdr:cNvSpPr txBox="1">
          <a:spLocks noChangeArrowheads="1"/>
        </xdr:cNvSpPr>
      </xdr:nvSpPr>
      <xdr:spPr bwMode="auto">
        <a:xfrm>
          <a:off x="1695450" y="13115925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出荷</a:t>
          </a:r>
        </a:p>
      </xdr:txBody>
    </xdr:sp>
    <xdr:clientData/>
  </xdr:oneCellAnchor>
  <xdr:oneCellAnchor>
    <xdr:from>
      <xdr:col>2</xdr:col>
      <xdr:colOff>257175</xdr:colOff>
      <xdr:row>66</xdr:row>
      <xdr:rowOff>95250</xdr:rowOff>
    </xdr:from>
    <xdr:ext cx="274947" cy="230191"/>
    <xdr:sp macro="" textlink="">
      <xdr:nvSpPr>
        <xdr:cNvPr id="2174" name="テキスト ボックス 126">
          <a:extLst>
            <a:ext uri="{FF2B5EF4-FFF2-40B4-BE49-F238E27FC236}">
              <a16:creationId xmlns:a16="http://schemas.microsoft.com/office/drawing/2014/main" id="{05612EDE-D29C-4A3E-98B5-AF5B1A3C8F69}"/>
            </a:ext>
          </a:extLst>
        </xdr:cNvPr>
        <xdr:cNvSpPr txBox="1">
          <a:spLocks noChangeArrowheads="1"/>
        </xdr:cNvSpPr>
      </xdr:nvSpPr>
      <xdr:spPr bwMode="auto">
        <a:xfrm>
          <a:off x="828675" y="12201525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内示</a:t>
          </a:r>
        </a:p>
      </xdr:txBody>
    </xdr:sp>
    <xdr:clientData/>
  </xdr:oneCellAnchor>
  <xdr:oneCellAnchor>
    <xdr:from>
      <xdr:col>8</xdr:col>
      <xdr:colOff>238125</xdr:colOff>
      <xdr:row>66</xdr:row>
      <xdr:rowOff>95250</xdr:rowOff>
    </xdr:from>
    <xdr:ext cx="531428" cy="230191"/>
    <xdr:sp macro="" textlink="">
      <xdr:nvSpPr>
        <xdr:cNvPr id="2175" name="テキスト ボックス 127">
          <a:extLst>
            <a:ext uri="{FF2B5EF4-FFF2-40B4-BE49-F238E27FC236}">
              <a16:creationId xmlns:a16="http://schemas.microsoft.com/office/drawing/2014/main" id="{B3AF9B12-50B0-4ABF-A0FA-ED16D645DA56}"/>
            </a:ext>
          </a:extLst>
        </xdr:cNvPr>
        <xdr:cNvSpPr txBox="1">
          <a:spLocks noChangeArrowheads="1"/>
        </xdr:cNvSpPr>
      </xdr:nvSpPr>
      <xdr:spPr bwMode="auto">
        <a:xfrm>
          <a:off x="2524125" y="12201525"/>
          <a:ext cx="531428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支給提示</a:t>
          </a:r>
        </a:p>
      </xdr:txBody>
    </xdr:sp>
    <xdr:clientData/>
  </xdr:oneCellAnchor>
  <xdr:twoCellAnchor>
    <xdr:from>
      <xdr:col>7</xdr:col>
      <xdr:colOff>276225</xdr:colOff>
      <xdr:row>66</xdr:row>
      <xdr:rowOff>28575</xdr:rowOff>
    </xdr:from>
    <xdr:to>
      <xdr:col>9</xdr:col>
      <xdr:colOff>133350</xdr:colOff>
      <xdr:row>68</xdr:row>
      <xdr:rowOff>114300</xdr:rowOff>
    </xdr:to>
    <xdr:sp macro="" textlink="">
      <xdr:nvSpPr>
        <xdr:cNvPr id="2176" name="直線 128">
          <a:extLst>
            <a:ext uri="{FF2B5EF4-FFF2-40B4-BE49-F238E27FC236}">
              <a16:creationId xmlns:a16="http://schemas.microsoft.com/office/drawing/2014/main" id="{692CE300-CA35-42F2-BE86-B642D32F1AE0}"/>
            </a:ext>
          </a:extLst>
        </xdr:cNvPr>
        <xdr:cNvSpPr>
          <a:spLocks noChangeShapeType="1"/>
        </xdr:cNvSpPr>
      </xdr:nvSpPr>
      <xdr:spPr bwMode="auto">
        <a:xfrm>
          <a:off x="2276475" y="11772900"/>
          <a:ext cx="428625" cy="3905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38100</xdr:colOff>
      <xdr:row>85</xdr:row>
      <xdr:rowOff>152400</xdr:rowOff>
    </xdr:from>
    <xdr:to>
      <xdr:col>7</xdr:col>
      <xdr:colOff>247650</xdr:colOff>
      <xdr:row>85</xdr:row>
      <xdr:rowOff>152400</xdr:rowOff>
    </xdr:to>
    <xdr:sp macro="" textlink="">
      <xdr:nvSpPr>
        <xdr:cNvPr id="2177" name="直線 129">
          <a:extLst>
            <a:ext uri="{FF2B5EF4-FFF2-40B4-BE49-F238E27FC236}">
              <a16:creationId xmlns:a16="http://schemas.microsoft.com/office/drawing/2014/main" id="{EB27B935-1EEC-4403-BD46-B4451930BAD8}"/>
            </a:ext>
          </a:extLst>
        </xdr:cNvPr>
        <xdr:cNvSpPr>
          <a:spLocks noChangeShapeType="1"/>
        </xdr:cNvSpPr>
      </xdr:nvSpPr>
      <xdr:spPr bwMode="auto">
        <a:xfrm flipH="1">
          <a:off x="1466850" y="14820900"/>
          <a:ext cx="7810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38100</xdr:colOff>
      <xdr:row>87</xdr:row>
      <xdr:rowOff>38100</xdr:rowOff>
    </xdr:from>
    <xdr:to>
      <xdr:col>7</xdr:col>
      <xdr:colOff>228600</xdr:colOff>
      <xdr:row>87</xdr:row>
      <xdr:rowOff>38100</xdr:rowOff>
    </xdr:to>
    <xdr:sp macro="" textlink="">
      <xdr:nvSpPr>
        <xdr:cNvPr id="2178" name="直線 130">
          <a:extLst>
            <a:ext uri="{FF2B5EF4-FFF2-40B4-BE49-F238E27FC236}">
              <a16:creationId xmlns:a16="http://schemas.microsoft.com/office/drawing/2014/main" id="{B9BC54F3-0AF9-478A-8647-8CB3C6F52B14}"/>
            </a:ext>
          </a:extLst>
        </xdr:cNvPr>
        <xdr:cNvSpPr>
          <a:spLocks noChangeShapeType="1"/>
        </xdr:cNvSpPr>
      </xdr:nvSpPr>
      <xdr:spPr bwMode="auto">
        <a:xfrm flipH="1">
          <a:off x="1466850" y="15011400"/>
          <a:ext cx="7620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123825</xdr:colOff>
      <xdr:row>84</xdr:row>
      <xdr:rowOff>66675</xdr:rowOff>
    </xdr:from>
    <xdr:ext cx="531428" cy="230191"/>
    <xdr:sp macro="" textlink="">
      <xdr:nvSpPr>
        <xdr:cNvPr id="2179" name="テキスト ボックス 131">
          <a:extLst>
            <a:ext uri="{FF2B5EF4-FFF2-40B4-BE49-F238E27FC236}">
              <a16:creationId xmlns:a16="http://schemas.microsoft.com/office/drawing/2014/main" id="{7741BFA5-9C03-4DC1-8E19-2BD63C91C272}"/>
            </a:ext>
          </a:extLst>
        </xdr:cNvPr>
        <xdr:cNvSpPr txBox="1">
          <a:spLocks noChangeArrowheads="1"/>
        </xdr:cNvSpPr>
      </xdr:nvSpPr>
      <xdr:spPr bwMode="auto">
        <a:xfrm>
          <a:off x="1552575" y="15449550"/>
          <a:ext cx="531428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納入指示</a:t>
          </a:r>
        </a:p>
      </xdr:txBody>
    </xdr:sp>
    <xdr:clientData/>
  </xdr:oneCellAnchor>
  <xdr:twoCellAnchor>
    <xdr:from>
      <xdr:col>3</xdr:col>
      <xdr:colOff>133350</xdr:colOff>
      <xdr:row>77</xdr:row>
      <xdr:rowOff>28575</xdr:rowOff>
    </xdr:from>
    <xdr:to>
      <xdr:col>4</xdr:col>
      <xdr:colOff>276225</xdr:colOff>
      <xdr:row>79</xdr:row>
      <xdr:rowOff>114300</xdr:rowOff>
    </xdr:to>
    <xdr:sp macro="" textlink="">
      <xdr:nvSpPr>
        <xdr:cNvPr id="2180" name="直線 132">
          <a:extLst>
            <a:ext uri="{FF2B5EF4-FFF2-40B4-BE49-F238E27FC236}">
              <a16:creationId xmlns:a16="http://schemas.microsoft.com/office/drawing/2014/main" id="{8AF70D2D-6D3B-4C85-B241-5540ED99ED0F}"/>
            </a:ext>
          </a:extLst>
        </xdr:cNvPr>
        <xdr:cNvSpPr>
          <a:spLocks noChangeShapeType="1"/>
        </xdr:cNvSpPr>
      </xdr:nvSpPr>
      <xdr:spPr bwMode="auto">
        <a:xfrm flipH="1">
          <a:off x="990600" y="13468350"/>
          <a:ext cx="428625" cy="3905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266700</xdr:colOff>
      <xdr:row>87</xdr:row>
      <xdr:rowOff>95250</xdr:rowOff>
    </xdr:from>
    <xdr:ext cx="274947" cy="230191"/>
    <xdr:sp macro="" textlink="">
      <xdr:nvSpPr>
        <xdr:cNvPr id="2181" name="テキスト ボックス 133">
          <a:extLst>
            <a:ext uri="{FF2B5EF4-FFF2-40B4-BE49-F238E27FC236}">
              <a16:creationId xmlns:a16="http://schemas.microsoft.com/office/drawing/2014/main" id="{4D6F5EF3-499D-408C-BBF1-CF3EDA558107}"/>
            </a:ext>
          </a:extLst>
        </xdr:cNvPr>
        <xdr:cNvSpPr txBox="1">
          <a:spLocks noChangeArrowheads="1"/>
        </xdr:cNvSpPr>
      </xdr:nvSpPr>
      <xdr:spPr bwMode="auto">
        <a:xfrm>
          <a:off x="1695450" y="16030575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出荷</a:t>
          </a:r>
        </a:p>
      </xdr:txBody>
    </xdr:sp>
    <xdr:clientData/>
  </xdr:oneCellAnchor>
  <xdr:oneCellAnchor>
    <xdr:from>
      <xdr:col>2</xdr:col>
      <xdr:colOff>257175</xdr:colOff>
      <xdr:row>77</xdr:row>
      <xdr:rowOff>95250</xdr:rowOff>
    </xdr:from>
    <xdr:ext cx="274947" cy="230191"/>
    <xdr:sp macro="" textlink="">
      <xdr:nvSpPr>
        <xdr:cNvPr id="2182" name="テキスト ボックス 134">
          <a:extLst>
            <a:ext uri="{FF2B5EF4-FFF2-40B4-BE49-F238E27FC236}">
              <a16:creationId xmlns:a16="http://schemas.microsoft.com/office/drawing/2014/main" id="{0905810E-B53A-418D-8117-D7A0F4255D34}"/>
            </a:ext>
          </a:extLst>
        </xdr:cNvPr>
        <xdr:cNvSpPr txBox="1">
          <a:spLocks noChangeArrowheads="1"/>
        </xdr:cNvSpPr>
      </xdr:nvSpPr>
      <xdr:spPr bwMode="auto">
        <a:xfrm>
          <a:off x="828675" y="14211300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内示</a:t>
          </a:r>
        </a:p>
      </xdr:txBody>
    </xdr:sp>
    <xdr:clientData/>
  </xdr:oneCellAnchor>
  <xdr:oneCellAnchor>
    <xdr:from>
      <xdr:col>8</xdr:col>
      <xdr:colOff>238125</xdr:colOff>
      <xdr:row>77</xdr:row>
      <xdr:rowOff>95250</xdr:rowOff>
    </xdr:from>
    <xdr:ext cx="531428" cy="230191"/>
    <xdr:sp macro="" textlink="">
      <xdr:nvSpPr>
        <xdr:cNvPr id="2183" name="テキスト ボックス 135">
          <a:extLst>
            <a:ext uri="{FF2B5EF4-FFF2-40B4-BE49-F238E27FC236}">
              <a16:creationId xmlns:a16="http://schemas.microsoft.com/office/drawing/2014/main" id="{A6715C5A-2998-4085-A933-A970E59A2657}"/>
            </a:ext>
          </a:extLst>
        </xdr:cNvPr>
        <xdr:cNvSpPr txBox="1">
          <a:spLocks noChangeArrowheads="1"/>
        </xdr:cNvSpPr>
      </xdr:nvSpPr>
      <xdr:spPr bwMode="auto">
        <a:xfrm>
          <a:off x="2524125" y="14211300"/>
          <a:ext cx="531428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支給提示</a:t>
          </a:r>
        </a:p>
      </xdr:txBody>
    </xdr:sp>
    <xdr:clientData/>
  </xdr:oneCellAnchor>
  <xdr:twoCellAnchor>
    <xdr:from>
      <xdr:col>7</xdr:col>
      <xdr:colOff>276225</xdr:colOff>
      <xdr:row>77</xdr:row>
      <xdr:rowOff>28575</xdr:rowOff>
    </xdr:from>
    <xdr:to>
      <xdr:col>9</xdr:col>
      <xdr:colOff>133350</xdr:colOff>
      <xdr:row>79</xdr:row>
      <xdr:rowOff>114300</xdr:rowOff>
    </xdr:to>
    <xdr:sp macro="" textlink="">
      <xdr:nvSpPr>
        <xdr:cNvPr id="2184" name="直線 136">
          <a:extLst>
            <a:ext uri="{FF2B5EF4-FFF2-40B4-BE49-F238E27FC236}">
              <a16:creationId xmlns:a16="http://schemas.microsoft.com/office/drawing/2014/main" id="{42195F64-F2B6-4236-AED7-11FB8B20580C}"/>
            </a:ext>
          </a:extLst>
        </xdr:cNvPr>
        <xdr:cNvSpPr>
          <a:spLocks noChangeShapeType="1"/>
        </xdr:cNvSpPr>
      </xdr:nvSpPr>
      <xdr:spPr bwMode="auto">
        <a:xfrm>
          <a:off x="2276475" y="13468350"/>
          <a:ext cx="428625" cy="3905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152400</xdr:colOff>
      <xdr:row>83</xdr:row>
      <xdr:rowOff>9525</xdr:rowOff>
    </xdr:from>
    <xdr:to>
      <xdr:col>3</xdr:col>
      <xdr:colOff>152400</xdr:colOff>
      <xdr:row>84</xdr:row>
      <xdr:rowOff>152400</xdr:rowOff>
    </xdr:to>
    <xdr:sp macro="" textlink="">
      <xdr:nvSpPr>
        <xdr:cNvPr id="2185" name="直線 137">
          <a:extLst>
            <a:ext uri="{FF2B5EF4-FFF2-40B4-BE49-F238E27FC236}">
              <a16:creationId xmlns:a16="http://schemas.microsoft.com/office/drawing/2014/main" id="{76CCFD0D-6479-446F-BACA-382AE56CF48C}"/>
            </a:ext>
          </a:extLst>
        </xdr:cNvPr>
        <xdr:cNvSpPr>
          <a:spLocks noChangeShapeType="1"/>
        </xdr:cNvSpPr>
      </xdr:nvSpPr>
      <xdr:spPr bwMode="auto">
        <a:xfrm flipH="1">
          <a:off x="1009650" y="14363700"/>
          <a:ext cx="0" cy="2952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266700</xdr:colOff>
      <xdr:row>83</xdr:row>
      <xdr:rowOff>66675</xdr:rowOff>
    </xdr:from>
    <xdr:ext cx="274947" cy="230191"/>
    <xdr:sp macro="" textlink="">
      <xdr:nvSpPr>
        <xdr:cNvPr id="2186" name="テキスト ボックス 138">
          <a:extLst>
            <a:ext uri="{FF2B5EF4-FFF2-40B4-BE49-F238E27FC236}">
              <a16:creationId xmlns:a16="http://schemas.microsoft.com/office/drawing/2014/main" id="{09E86586-C75E-441A-82F5-FBCCBFD269E2}"/>
            </a:ext>
          </a:extLst>
        </xdr:cNvPr>
        <xdr:cNvSpPr txBox="1">
          <a:spLocks noChangeArrowheads="1"/>
        </xdr:cNvSpPr>
      </xdr:nvSpPr>
      <xdr:spPr bwMode="auto">
        <a:xfrm>
          <a:off x="552450" y="15268575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内示</a:t>
          </a:r>
        </a:p>
      </xdr:txBody>
    </xdr:sp>
    <xdr:clientData/>
  </xdr:oneCellAnchor>
  <xdr:twoCellAnchor>
    <xdr:from>
      <xdr:col>9</xdr:col>
      <xdr:colOff>161925</xdr:colOff>
      <xdr:row>83</xdr:row>
      <xdr:rowOff>9525</xdr:rowOff>
    </xdr:from>
    <xdr:to>
      <xdr:col>9</xdr:col>
      <xdr:colOff>161925</xdr:colOff>
      <xdr:row>84</xdr:row>
      <xdr:rowOff>152400</xdr:rowOff>
    </xdr:to>
    <xdr:sp macro="" textlink="">
      <xdr:nvSpPr>
        <xdr:cNvPr id="2187" name="直線 139">
          <a:extLst>
            <a:ext uri="{FF2B5EF4-FFF2-40B4-BE49-F238E27FC236}">
              <a16:creationId xmlns:a16="http://schemas.microsoft.com/office/drawing/2014/main" id="{A70D8685-B873-4950-B2EE-3CF0C666AB62}"/>
            </a:ext>
          </a:extLst>
        </xdr:cNvPr>
        <xdr:cNvSpPr>
          <a:spLocks noChangeShapeType="1"/>
        </xdr:cNvSpPr>
      </xdr:nvSpPr>
      <xdr:spPr bwMode="auto">
        <a:xfrm flipH="1">
          <a:off x="2733675" y="14363700"/>
          <a:ext cx="0" cy="2952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19050</xdr:colOff>
      <xdr:row>83</xdr:row>
      <xdr:rowOff>66675</xdr:rowOff>
    </xdr:from>
    <xdr:ext cx="531428" cy="230191"/>
    <xdr:sp macro="" textlink="">
      <xdr:nvSpPr>
        <xdr:cNvPr id="2188" name="テキスト ボックス 140">
          <a:extLst>
            <a:ext uri="{FF2B5EF4-FFF2-40B4-BE49-F238E27FC236}">
              <a16:creationId xmlns:a16="http://schemas.microsoft.com/office/drawing/2014/main" id="{A0499246-8A56-4D9F-88F6-E1C5D7539D13}"/>
            </a:ext>
          </a:extLst>
        </xdr:cNvPr>
        <xdr:cNvSpPr txBox="1">
          <a:spLocks noChangeArrowheads="1"/>
        </xdr:cNvSpPr>
      </xdr:nvSpPr>
      <xdr:spPr bwMode="auto">
        <a:xfrm>
          <a:off x="2876550" y="15268575"/>
          <a:ext cx="531428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支給提示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36</xdr:row>
      <xdr:rowOff>152400</xdr:rowOff>
    </xdr:from>
    <xdr:to>
      <xdr:col>7</xdr:col>
      <xdr:colOff>247650</xdr:colOff>
      <xdr:row>36</xdr:row>
      <xdr:rowOff>152400</xdr:rowOff>
    </xdr:to>
    <xdr:sp macro="" textlink="">
      <xdr:nvSpPr>
        <xdr:cNvPr id="3073" name="直線 1">
          <a:extLst>
            <a:ext uri="{FF2B5EF4-FFF2-40B4-BE49-F238E27FC236}">
              <a16:creationId xmlns:a16="http://schemas.microsoft.com/office/drawing/2014/main" id="{4ED25098-4259-4B4E-84AF-748EB80C9679}"/>
            </a:ext>
          </a:extLst>
        </xdr:cNvPr>
        <xdr:cNvSpPr>
          <a:spLocks noChangeShapeType="1"/>
        </xdr:cNvSpPr>
      </xdr:nvSpPr>
      <xdr:spPr bwMode="auto">
        <a:xfrm flipH="1">
          <a:off x="1466850" y="5762625"/>
          <a:ext cx="7810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38100</xdr:colOff>
      <xdr:row>38</xdr:row>
      <xdr:rowOff>38100</xdr:rowOff>
    </xdr:from>
    <xdr:to>
      <xdr:col>7</xdr:col>
      <xdr:colOff>228600</xdr:colOff>
      <xdr:row>38</xdr:row>
      <xdr:rowOff>38100</xdr:rowOff>
    </xdr:to>
    <xdr:sp macro="" textlink="">
      <xdr:nvSpPr>
        <xdr:cNvPr id="3074" name="直線 2">
          <a:extLst>
            <a:ext uri="{FF2B5EF4-FFF2-40B4-BE49-F238E27FC236}">
              <a16:creationId xmlns:a16="http://schemas.microsoft.com/office/drawing/2014/main" id="{0D41A29A-FFBB-4C88-98DF-1E146F25F2EA}"/>
            </a:ext>
          </a:extLst>
        </xdr:cNvPr>
        <xdr:cNvSpPr>
          <a:spLocks noChangeShapeType="1"/>
        </xdr:cNvSpPr>
      </xdr:nvSpPr>
      <xdr:spPr bwMode="auto">
        <a:xfrm flipH="1">
          <a:off x="1466850" y="5953125"/>
          <a:ext cx="7620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161925</xdr:colOff>
      <xdr:row>35</xdr:row>
      <xdr:rowOff>95250</xdr:rowOff>
    </xdr:from>
    <xdr:ext cx="531428" cy="230191"/>
    <xdr:sp macro="" textlink="">
      <xdr:nvSpPr>
        <xdr:cNvPr id="3075" name="テキスト ボックス 3">
          <a:extLst>
            <a:ext uri="{FF2B5EF4-FFF2-40B4-BE49-F238E27FC236}">
              <a16:creationId xmlns:a16="http://schemas.microsoft.com/office/drawing/2014/main" id="{E17E2761-B3C7-46AD-8304-BB44BD67ECF4}"/>
            </a:ext>
          </a:extLst>
        </xdr:cNvPr>
        <xdr:cNvSpPr txBox="1">
          <a:spLocks noChangeArrowheads="1"/>
        </xdr:cNvSpPr>
      </xdr:nvSpPr>
      <xdr:spPr bwMode="auto">
        <a:xfrm>
          <a:off x="1590675" y="6553200"/>
          <a:ext cx="531428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納入指示</a:t>
          </a:r>
        </a:p>
      </xdr:txBody>
    </xdr:sp>
    <xdr:clientData/>
  </xdr:oneCellAnchor>
  <xdr:twoCellAnchor>
    <xdr:from>
      <xdr:col>3</xdr:col>
      <xdr:colOff>133350</xdr:colOff>
      <xdr:row>33</xdr:row>
      <xdr:rowOff>28575</xdr:rowOff>
    </xdr:from>
    <xdr:to>
      <xdr:col>4</xdr:col>
      <xdr:colOff>276225</xdr:colOff>
      <xdr:row>35</xdr:row>
      <xdr:rowOff>114300</xdr:rowOff>
    </xdr:to>
    <xdr:sp macro="" textlink="">
      <xdr:nvSpPr>
        <xdr:cNvPr id="3076" name="直線 4">
          <a:extLst>
            <a:ext uri="{FF2B5EF4-FFF2-40B4-BE49-F238E27FC236}">
              <a16:creationId xmlns:a16="http://schemas.microsoft.com/office/drawing/2014/main" id="{CED1AC1D-3C01-4DA4-8C03-A42D2A415199}"/>
            </a:ext>
          </a:extLst>
        </xdr:cNvPr>
        <xdr:cNvSpPr>
          <a:spLocks noChangeShapeType="1"/>
        </xdr:cNvSpPr>
      </xdr:nvSpPr>
      <xdr:spPr bwMode="auto">
        <a:xfrm flipH="1">
          <a:off x="990600" y="5181600"/>
          <a:ext cx="428625" cy="3905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266700</xdr:colOff>
      <xdr:row>38</xdr:row>
      <xdr:rowOff>95250</xdr:rowOff>
    </xdr:from>
    <xdr:ext cx="274947" cy="230191"/>
    <xdr:sp macro="" textlink="">
      <xdr:nvSpPr>
        <xdr:cNvPr id="3077" name="テキスト ボックス 5">
          <a:extLst>
            <a:ext uri="{FF2B5EF4-FFF2-40B4-BE49-F238E27FC236}">
              <a16:creationId xmlns:a16="http://schemas.microsoft.com/office/drawing/2014/main" id="{8D3C4EC0-23D1-4BD4-9B49-F7EFC52D116F}"/>
            </a:ext>
          </a:extLst>
        </xdr:cNvPr>
        <xdr:cNvSpPr txBox="1">
          <a:spLocks noChangeArrowheads="1"/>
        </xdr:cNvSpPr>
      </xdr:nvSpPr>
      <xdr:spPr bwMode="auto">
        <a:xfrm>
          <a:off x="1695450" y="7096125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出荷</a:t>
          </a:r>
        </a:p>
      </xdr:txBody>
    </xdr:sp>
    <xdr:clientData/>
  </xdr:oneCellAnchor>
  <xdr:oneCellAnchor>
    <xdr:from>
      <xdr:col>2</xdr:col>
      <xdr:colOff>257175</xdr:colOff>
      <xdr:row>33</xdr:row>
      <xdr:rowOff>95250</xdr:rowOff>
    </xdr:from>
    <xdr:ext cx="274947" cy="230191"/>
    <xdr:sp macro="" textlink="">
      <xdr:nvSpPr>
        <xdr:cNvPr id="3078" name="テキスト ボックス 6">
          <a:extLst>
            <a:ext uri="{FF2B5EF4-FFF2-40B4-BE49-F238E27FC236}">
              <a16:creationId xmlns:a16="http://schemas.microsoft.com/office/drawing/2014/main" id="{D8150A01-768E-4EF6-AFAD-9528E72DA85E}"/>
            </a:ext>
          </a:extLst>
        </xdr:cNvPr>
        <xdr:cNvSpPr txBox="1">
          <a:spLocks noChangeArrowheads="1"/>
        </xdr:cNvSpPr>
      </xdr:nvSpPr>
      <xdr:spPr bwMode="auto">
        <a:xfrm>
          <a:off x="828675" y="6191250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内示</a:t>
          </a:r>
        </a:p>
      </xdr:txBody>
    </xdr:sp>
    <xdr:clientData/>
  </xdr:oneCellAnchor>
  <xdr:oneCellAnchor>
    <xdr:from>
      <xdr:col>8</xdr:col>
      <xdr:colOff>238125</xdr:colOff>
      <xdr:row>33</xdr:row>
      <xdr:rowOff>95250</xdr:rowOff>
    </xdr:from>
    <xdr:ext cx="531428" cy="230191"/>
    <xdr:sp macro="" textlink="">
      <xdr:nvSpPr>
        <xdr:cNvPr id="3079" name="テキスト ボックス 7">
          <a:extLst>
            <a:ext uri="{FF2B5EF4-FFF2-40B4-BE49-F238E27FC236}">
              <a16:creationId xmlns:a16="http://schemas.microsoft.com/office/drawing/2014/main" id="{060260F3-45FA-4BBA-A721-ECF833200D33}"/>
            </a:ext>
          </a:extLst>
        </xdr:cNvPr>
        <xdr:cNvSpPr txBox="1">
          <a:spLocks noChangeArrowheads="1"/>
        </xdr:cNvSpPr>
      </xdr:nvSpPr>
      <xdr:spPr bwMode="auto">
        <a:xfrm>
          <a:off x="2524125" y="6191250"/>
          <a:ext cx="531428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支給提示</a:t>
          </a:r>
        </a:p>
      </xdr:txBody>
    </xdr:sp>
    <xdr:clientData/>
  </xdr:oneCellAnchor>
  <xdr:twoCellAnchor>
    <xdr:from>
      <xdr:col>7</xdr:col>
      <xdr:colOff>276225</xdr:colOff>
      <xdr:row>33</xdr:row>
      <xdr:rowOff>28575</xdr:rowOff>
    </xdr:from>
    <xdr:to>
      <xdr:col>9</xdr:col>
      <xdr:colOff>133350</xdr:colOff>
      <xdr:row>35</xdr:row>
      <xdr:rowOff>114300</xdr:rowOff>
    </xdr:to>
    <xdr:sp macro="" textlink="">
      <xdr:nvSpPr>
        <xdr:cNvPr id="3080" name="直線 8">
          <a:extLst>
            <a:ext uri="{FF2B5EF4-FFF2-40B4-BE49-F238E27FC236}">
              <a16:creationId xmlns:a16="http://schemas.microsoft.com/office/drawing/2014/main" id="{7D088B5E-8E2E-499D-B58A-7F26F05779C1}"/>
            </a:ext>
          </a:extLst>
        </xdr:cNvPr>
        <xdr:cNvSpPr>
          <a:spLocks noChangeShapeType="1"/>
        </xdr:cNvSpPr>
      </xdr:nvSpPr>
      <xdr:spPr bwMode="auto">
        <a:xfrm>
          <a:off x="2276475" y="5181600"/>
          <a:ext cx="428625" cy="3905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38100</xdr:colOff>
      <xdr:row>52</xdr:row>
      <xdr:rowOff>152400</xdr:rowOff>
    </xdr:from>
    <xdr:to>
      <xdr:col>7</xdr:col>
      <xdr:colOff>247650</xdr:colOff>
      <xdr:row>52</xdr:row>
      <xdr:rowOff>152400</xdr:rowOff>
    </xdr:to>
    <xdr:sp macro="" textlink="">
      <xdr:nvSpPr>
        <xdr:cNvPr id="3081" name="直線 9">
          <a:extLst>
            <a:ext uri="{FF2B5EF4-FFF2-40B4-BE49-F238E27FC236}">
              <a16:creationId xmlns:a16="http://schemas.microsoft.com/office/drawing/2014/main" id="{97A4BA80-FCE3-4592-8CA9-9308E6E742A1}"/>
            </a:ext>
          </a:extLst>
        </xdr:cNvPr>
        <xdr:cNvSpPr>
          <a:spLocks noChangeShapeType="1"/>
        </xdr:cNvSpPr>
      </xdr:nvSpPr>
      <xdr:spPr bwMode="auto">
        <a:xfrm flipH="1">
          <a:off x="1466850" y="8220075"/>
          <a:ext cx="7810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38100</xdr:colOff>
      <xdr:row>54</xdr:row>
      <xdr:rowOff>38100</xdr:rowOff>
    </xdr:from>
    <xdr:to>
      <xdr:col>7</xdr:col>
      <xdr:colOff>228600</xdr:colOff>
      <xdr:row>54</xdr:row>
      <xdr:rowOff>38100</xdr:rowOff>
    </xdr:to>
    <xdr:sp macro="" textlink="">
      <xdr:nvSpPr>
        <xdr:cNvPr id="3082" name="直線 10">
          <a:extLst>
            <a:ext uri="{FF2B5EF4-FFF2-40B4-BE49-F238E27FC236}">
              <a16:creationId xmlns:a16="http://schemas.microsoft.com/office/drawing/2014/main" id="{8118F3C6-2967-4AB2-8931-44E1B7418F65}"/>
            </a:ext>
          </a:extLst>
        </xdr:cNvPr>
        <xdr:cNvSpPr>
          <a:spLocks noChangeShapeType="1"/>
        </xdr:cNvSpPr>
      </xdr:nvSpPr>
      <xdr:spPr bwMode="auto">
        <a:xfrm flipH="1">
          <a:off x="1466850" y="8410575"/>
          <a:ext cx="7620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123825</xdr:colOff>
      <xdr:row>51</xdr:row>
      <xdr:rowOff>66675</xdr:rowOff>
    </xdr:from>
    <xdr:ext cx="531428" cy="230191"/>
    <xdr:sp macro="" textlink="">
      <xdr:nvSpPr>
        <xdr:cNvPr id="3083" name="テキスト ボックス 11">
          <a:extLst>
            <a:ext uri="{FF2B5EF4-FFF2-40B4-BE49-F238E27FC236}">
              <a16:creationId xmlns:a16="http://schemas.microsoft.com/office/drawing/2014/main" id="{27158FB0-B965-43FD-ACDE-36E824D6EF31}"/>
            </a:ext>
          </a:extLst>
        </xdr:cNvPr>
        <xdr:cNvSpPr txBox="1">
          <a:spLocks noChangeArrowheads="1"/>
        </xdr:cNvSpPr>
      </xdr:nvSpPr>
      <xdr:spPr bwMode="auto">
        <a:xfrm>
          <a:off x="1552575" y="9439275"/>
          <a:ext cx="531428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納入指示</a:t>
          </a:r>
        </a:p>
      </xdr:txBody>
    </xdr:sp>
    <xdr:clientData/>
  </xdr:oneCellAnchor>
  <xdr:twoCellAnchor>
    <xdr:from>
      <xdr:col>3</xdr:col>
      <xdr:colOff>133350</xdr:colOff>
      <xdr:row>44</xdr:row>
      <xdr:rowOff>28575</xdr:rowOff>
    </xdr:from>
    <xdr:to>
      <xdr:col>4</xdr:col>
      <xdr:colOff>276225</xdr:colOff>
      <xdr:row>46</xdr:row>
      <xdr:rowOff>114300</xdr:rowOff>
    </xdr:to>
    <xdr:sp macro="" textlink="">
      <xdr:nvSpPr>
        <xdr:cNvPr id="3084" name="直線 12">
          <a:extLst>
            <a:ext uri="{FF2B5EF4-FFF2-40B4-BE49-F238E27FC236}">
              <a16:creationId xmlns:a16="http://schemas.microsoft.com/office/drawing/2014/main" id="{19D28CA1-1D49-4BF6-9EA5-04F7CFAA03FE}"/>
            </a:ext>
          </a:extLst>
        </xdr:cNvPr>
        <xdr:cNvSpPr>
          <a:spLocks noChangeShapeType="1"/>
        </xdr:cNvSpPr>
      </xdr:nvSpPr>
      <xdr:spPr bwMode="auto">
        <a:xfrm flipH="1">
          <a:off x="990600" y="6877050"/>
          <a:ext cx="428625" cy="3905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266700</xdr:colOff>
      <xdr:row>54</xdr:row>
      <xdr:rowOff>95250</xdr:rowOff>
    </xdr:from>
    <xdr:ext cx="274947" cy="230191"/>
    <xdr:sp macro="" textlink="">
      <xdr:nvSpPr>
        <xdr:cNvPr id="3085" name="テキスト ボックス 13">
          <a:extLst>
            <a:ext uri="{FF2B5EF4-FFF2-40B4-BE49-F238E27FC236}">
              <a16:creationId xmlns:a16="http://schemas.microsoft.com/office/drawing/2014/main" id="{5DD5AF44-7794-4461-AA3D-321B7B728A0F}"/>
            </a:ext>
          </a:extLst>
        </xdr:cNvPr>
        <xdr:cNvSpPr txBox="1">
          <a:spLocks noChangeArrowheads="1"/>
        </xdr:cNvSpPr>
      </xdr:nvSpPr>
      <xdr:spPr bwMode="auto">
        <a:xfrm>
          <a:off x="1695450" y="10010775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出荷</a:t>
          </a:r>
        </a:p>
      </xdr:txBody>
    </xdr:sp>
    <xdr:clientData/>
  </xdr:oneCellAnchor>
  <xdr:oneCellAnchor>
    <xdr:from>
      <xdr:col>2</xdr:col>
      <xdr:colOff>257175</xdr:colOff>
      <xdr:row>44</xdr:row>
      <xdr:rowOff>95250</xdr:rowOff>
    </xdr:from>
    <xdr:ext cx="274947" cy="230191"/>
    <xdr:sp macro="" textlink="">
      <xdr:nvSpPr>
        <xdr:cNvPr id="3086" name="テキスト ボックス 14">
          <a:extLst>
            <a:ext uri="{FF2B5EF4-FFF2-40B4-BE49-F238E27FC236}">
              <a16:creationId xmlns:a16="http://schemas.microsoft.com/office/drawing/2014/main" id="{524A68FB-F6AD-4328-8F38-EBD1CF9B81D6}"/>
            </a:ext>
          </a:extLst>
        </xdr:cNvPr>
        <xdr:cNvSpPr txBox="1">
          <a:spLocks noChangeArrowheads="1"/>
        </xdr:cNvSpPr>
      </xdr:nvSpPr>
      <xdr:spPr bwMode="auto">
        <a:xfrm>
          <a:off x="828675" y="8201025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内示</a:t>
          </a:r>
        </a:p>
      </xdr:txBody>
    </xdr:sp>
    <xdr:clientData/>
  </xdr:oneCellAnchor>
  <xdr:oneCellAnchor>
    <xdr:from>
      <xdr:col>8</xdr:col>
      <xdr:colOff>238125</xdr:colOff>
      <xdr:row>44</xdr:row>
      <xdr:rowOff>95250</xdr:rowOff>
    </xdr:from>
    <xdr:ext cx="531428" cy="230191"/>
    <xdr:sp macro="" textlink="">
      <xdr:nvSpPr>
        <xdr:cNvPr id="3087" name="テキスト ボックス 15">
          <a:extLst>
            <a:ext uri="{FF2B5EF4-FFF2-40B4-BE49-F238E27FC236}">
              <a16:creationId xmlns:a16="http://schemas.microsoft.com/office/drawing/2014/main" id="{ADCE3264-EBF0-4D0F-A506-2BA6760A0382}"/>
            </a:ext>
          </a:extLst>
        </xdr:cNvPr>
        <xdr:cNvSpPr txBox="1">
          <a:spLocks noChangeArrowheads="1"/>
        </xdr:cNvSpPr>
      </xdr:nvSpPr>
      <xdr:spPr bwMode="auto">
        <a:xfrm>
          <a:off x="2524125" y="8201025"/>
          <a:ext cx="531428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支給提示</a:t>
          </a:r>
        </a:p>
      </xdr:txBody>
    </xdr:sp>
    <xdr:clientData/>
  </xdr:oneCellAnchor>
  <xdr:twoCellAnchor>
    <xdr:from>
      <xdr:col>7</xdr:col>
      <xdr:colOff>276225</xdr:colOff>
      <xdr:row>44</xdr:row>
      <xdr:rowOff>28575</xdr:rowOff>
    </xdr:from>
    <xdr:to>
      <xdr:col>9</xdr:col>
      <xdr:colOff>133350</xdr:colOff>
      <xdr:row>46</xdr:row>
      <xdr:rowOff>114300</xdr:rowOff>
    </xdr:to>
    <xdr:sp macro="" textlink="">
      <xdr:nvSpPr>
        <xdr:cNvPr id="3088" name="直線 16">
          <a:extLst>
            <a:ext uri="{FF2B5EF4-FFF2-40B4-BE49-F238E27FC236}">
              <a16:creationId xmlns:a16="http://schemas.microsoft.com/office/drawing/2014/main" id="{99329601-7B34-4295-B42C-AE28D8E4235D}"/>
            </a:ext>
          </a:extLst>
        </xdr:cNvPr>
        <xdr:cNvSpPr>
          <a:spLocks noChangeShapeType="1"/>
        </xdr:cNvSpPr>
      </xdr:nvSpPr>
      <xdr:spPr bwMode="auto">
        <a:xfrm>
          <a:off x="2276475" y="6877050"/>
          <a:ext cx="428625" cy="3905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152400</xdr:colOff>
      <xdr:row>50</xdr:row>
      <xdr:rowOff>9525</xdr:rowOff>
    </xdr:from>
    <xdr:to>
      <xdr:col>3</xdr:col>
      <xdr:colOff>152400</xdr:colOff>
      <xdr:row>51</xdr:row>
      <xdr:rowOff>152400</xdr:rowOff>
    </xdr:to>
    <xdr:sp macro="" textlink="">
      <xdr:nvSpPr>
        <xdr:cNvPr id="3089" name="直線 17">
          <a:extLst>
            <a:ext uri="{FF2B5EF4-FFF2-40B4-BE49-F238E27FC236}">
              <a16:creationId xmlns:a16="http://schemas.microsoft.com/office/drawing/2014/main" id="{F5815EC7-9741-4078-BB19-28362810464D}"/>
            </a:ext>
          </a:extLst>
        </xdr:cNvPr>
        <xdr:cNvSpPr>
          <a:spLocks noChangeShapeType="1"/>
        </xdr:cNvSpPr>
      </xdr:nvSpPr>
      <xdr:spPr bwMode="auto">
        <a:xfrm flipH="1">
          <a:off x="1009650" y="7772400"/>
          <a:ext cx="0" cy="2952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266700</xdr:colOff>
      <xdr:row>50</xdr:row>
      <xdr:rowOff>66675</xdr:rowOff>
    </xdr:from>
    <xdr:ext cx="274947" cy="230191"/>
    <xdr:sp macro="" textlink="">
      <xdr:nvSpPr>
        <xdr:cNvPr id="3090" name="テキスト ボックス 18">
          <a:extLst>
            <a:ext uri="{FF2B5EF4-FFF2-40B4-BE49-F238E27FC236}">
              <a16:creationId xmlns:a16="http://schemas.microsoft.com/office/drawing/2014/main" id="{80186833-497B-4621-B6A5-AE8B065F6568}"/>
            </a:ext>
          </a:extLst>
        </xdr:cNvPr>
        <xdr:cNvSpPr txBox="1">
          <a:spLocks noChangeArrowheads="1"/>
        </xdr:cNvSpPr>
      </xdr:nvSpPr>
      <xdr:spPr bwMode="auto">
        <a:xfrm>
          <a:off x="552450" y="9258300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内示</a:t>
          </a:r>
        </a:p>
      </xdr:txBody>
    </xdr:sp>
    <xdr:clientData/>
  </xdr:oneCellAnchor>
  <xdr:twoCellAnchor>
    <xdr:from>
      <xdr:col>9</xdr:col>
      <xdr:colOff>161925</xdr:colOff>
      <xdr:row>50</xdr:row>
      <xdr:rowOff>9525</xdr:rowOff>
    </xdr:from>
    <xdr:to>
      <xdr:col>9</xdr:col>
      <xdr:colOff>161925</xdr:colOff>
      <xdr:row>51</xdr:row>
      <xdr:rowOff>152400</xdr:rowOff>
    </xdr:to>
    <xdr:sp macro="" textlink="">
      <xdr:nvSpPr>
        <xdr:cNvPr id="3091" name="直線 19">
          <a:extLst>
            <a:ext uri="{FF2B5EF4-FFF2-40B4-BE49-F238E27FC236}">
              <a16:creationId xmlns:a16="http://schemas.microsoft.com/office/drawing/2014/main" id="{6719A457-8313-44EB-A612-C0E8970337CF}"/>
            </a:ext>
          </a:extLst>
        </xdr:cNvPr>
        <xdr:cNvSpPr>
          <a:spLocks noChangeShapeType="1"/>
        </xdr:cNvSpPr>
      </xdr:nvSpPr>
      <xdr:spPr bwMode="auto">
        <a:xfrm flipH="1">
          <a:off x="2733675" y="7772400"/>
          <a:ext cx="0" cy="2952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19050</xdr:colOff>
      <xdr:row>50</xdr:row>
      <xdr:rowOff>66675</xdr:rowOff>
    </xdr:from>
    <xdr:ext cx="531428" cy="230191"/>
    <xdr:sp macro="" textlink="">
      <xdr:nvSpPr>
        <xdr:cNvPr id="3092" name="テキスト ボックス 20">
          <a:extLst>
            <a:ext uri="{FF2B5EF4-FFF2-40B4-BE49-F238E27FC236}">
              <a16:creationId xmlns:a16="http://schemas.microsoft.com/office/drawing/2014/main" id="{DFBC212C-FFC1-4083-AE88-1D1F3802099D}"/>
            </a:ext>
          </a:extLst>
        </xdr:cNvPr>
        <xdr:cNvSpPr txBox="1">
          <a:spLocks noChangeArrowheads="1"/>
        </xdr:cNvSpPr>
      </xdr:nvSpPr>
      <xdr:spPr bwMode="auto">
        <a:xfrm>
          <a:off x="2876550" y="9258300"/>
          <a:ext cx="531428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支給提示</a:t>
          </a:r>
        </a:p>
      </xdr:txBody>
    </xdr:sp>
    <xdr:clientData/>
  </xdr:oneCellAnchor>
  <xdr:twoCellAnchor>
    <xdr:from>
      <xdr:col>14</xdr:col>
      <xdr:colOff>209550</xdr:colOff>
      <xdr:row>48</xdr:row>
      <xdr:rowOff>76200</xdr:rowOff>
    </xdr:from>
    <xdr:to>
      <xdr:col>16</xdr:col>
      <xdr:colOff>95250</xdr:colOff>
      <xdr:row>49</xdr:row>
      <xdr:rowOff>161925</xdr:rowOff>
    </xdr:to>
    <xdr:sp macro="" textlink="">
      <xdr:nvSpPr>
        <xdr:cNvPr id="3093" name="四角形 21">
          <a:extLst>
            <a:ext uri="{FF2B5EF4-FFF2-40B4-BE49-F238E27FC236}">
              <a16:creationId xmlns:a16="http://schemas.microsoft.com/office/drawing/2014/main" id="{8B720FF3-618F-4261-9EFD-18755415A5E1}"/>
            </a:ext>
          </a:extLst>
        </xdr:cNvPr>
        <xdr:cNvSpPr>
          <a:spLocks noChangeArrowheads="1"/>
        </xdr:cNvSpPr>
      </xdr:nvSpPr>
      <xdr:spPr bwMode="auto">
        <a:xfrm>
          <a:off x="4210050" y="7534275"/>
          <a:ext cx="4572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自社</a:t>
          </a:r>
        </a:p>
      </xdr:txBody>
    </xdr:sp>
    <xdr:clientData/>
  </xdr:twoCellAnchor>
  <xdr:twoCellAnchor>
    <xdr:from>
      <xdr:col>13</xdr:col>
      <xdr:colOff>133350</xdr:colOff>
      <xdr:row>51</xdr:row>
      <xdr:rowOff>19050</xdr:rowOff>
    </xdr:from>
    <xdr:to>
      <xdr:col>15</xdr:col>
      <xdr:colOff>19050</xdr:colOff>
      <xdr:row>52</xdr:row>
      <xdr:rowOff>104775</xdr:rowOff>
    </xdr:to>
    <xdr:sp macro="" textlink="">
      <xdr:nvSpPr>
        <xdr:cNvPr id="3094" name="四角形 22">
          <a:extLst>
            <a:ext uri="{FF2B5EF4-FFF2-40B4-BE49-F238E27FC236}">
              <a16:creationId xmlns:a16="http://schemas.microsoft.com/office/drawing/2014/main" id="{D9F7A6FB-C470-457C-BA52-48A1D5D0BA6F}"/>
            </a:ext>
          </a:extLst>
        </xdr:cNvPr>
        <xdr:cNvSpPr>
          <a:spLocks noChangeArrowheads="1"/>
        </xdr:cNvSpPr>
      </xdr:nvSpPr>
      <xdr:spPr bwMode="auto">
        <a:xfrm>
          <a:off x="3848100" y="7934325"/>
          <a:ext cx="4572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仕入先</a:t>
          </a:r>
        </a:p>
      </xdr:txBody>
    </xdr:sp>
    <xdr:clientData/>
  </xdr:twoCellAnchor>
  <xdr:twoCellAnchor>
    <xdr:from>
      <xdr:col>13</xdr:col>
      <xdr:colOff>133350</xdr:colOff>
      <xdr:row>53</xdr:row>
      <xdr:rowOff>142875</xdr:rowOff>
    </xdr:from>
    <xdr:to>
      <xdr:col>15</xdr:col>
      <xdr:colOff>19050</xdr:colOff>
      <xdr:row>55</xdr:row>
      <xdr:rowOff>57150</xdr:rowOff>
    </xdr:to>
    <xdr:sp macro="" textlink="">
      <xdr:nvSpPr>
        <xdr:cNvPr id="3095" name="四角形 23">
          <a:extLst>
            <a:ext uri="{FF2B5EF4-FFF2-40B4-BE49-F238E27FC236}">
              <a16:creationId xmlns:a16="http://schemas.microsoft.com/office/drawing/2014/main" id="{650DFE29-BFFF-49A4-8F2F-039AC4DF3812}"/>
            </a:ext>
          </a:extLst>
        </xdr:cNvPr>
        <xdr:cNvSpPr>
          <a:spLocks noChangeArrowheads="1"/>
        </xdr:cNvSpPr>
      </xdr:nvSpPr>
      <xdr:spPr bwMode="auto">
        <a:xfrm>
          <a:off x="3848100" y="8362950"/>
          <a:ext cx="4572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仕入先</a:t>
          </a:r>
        </a:p>
      </xdr:txBody>
    </xdr:sp>
    <xdr:clientData/>
  </xdr:twoCellAnchor>
  <xdr:twoCellAnchor>
    <xdr:from>
      <xdr:col>15</xdr:col>
      <xdr:colOff>276225</xdr:colOff>
      <xdr:row>51</xdr:row>
      <xdr:rowOff>19050</xdr:rowOff>
    </xdr:from>
    <xdr:to>
      <xdr:col>17</xdr:col>
      <xdr:colOff>161925</xdr:colOff>
      <xdr:row>52</xdr:row>
      <xdr:rowOff>104775</xdr:rowOff>
    </xdr:to>
    <xdr:sp macro="" textlink="">
      <xdr:nvSpPr>
        <xdr:cNvPr id="3096" name="四角形 24">
          <a:extLst>
            <a:ext uri="{FF2B5EF4-FFF2-40B4-BE49-F238E27FC236}">
              <a16:creationId xmlns:a16="http://schemas.microsoft.com/office/drawing/2014/main" id="{F82FC145-C53A-4336-8735-23C12A26B750}"/>
            </a:ext>
          </a:extLst>
        </xdr:cNvPr>
        <xdr:cNvSpPr>
          <a:spLocks noChangeArrowheads="1"/>
        </xdr:cNvSpPr>
      </xdr:nvSpPr>
      <xdr:spPr bwMode="auto">
        <a:xfrm>
          <a:off x="4562475" y="7934325"/>
          <a:ext cx="4572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支給先</a:t>
          </a:r>
        </a:p>
      </xdr:txBody>
    </xdr:sp>
    <xdr:clientData/>
  </xdr:twoCellAnchor>
  <xdr:twoCellAnchor>
    <xdr:from>
      <xdr:col>15</xdr:col>
      <xdr:colOff>38100</xdr:colOff>
      <xdr:row>52</xdr:row>
      <xdr:rowOff>133350</xdr:rowOff>
    </xdr:from>
    <xdr:to>
      <xdr:col>17</xdr:col>
      <xdr:colOff>28575</xdr:colOff>
      <xdr:row>55</xdr:row>
      <xdr:rowOff>9525</xdr:rowOff>
    </xdr:to>
    <xdr:sp macro="" textlink="">
      <xdr:nvSpPr>
        <xdr:cNvPr id="3097" name="直線 25">
          <a:extLst>
            <a:ext uri="{FF2B5EF4-FFF2-40B4-BE49-F238E27FC236}">
              <a16:creationId xmlns:a16="http://schemas.microsoft.com/office/drawing/2014/main" id="{E31F07E0-439E-41A6-BFB6-0FFCBF8052AB}"/>
            </a:ext>
          </a:extLst>
        </xdr:cNvPr>
        <xdr:cNvSpPr>
          <a:spLocks noChangeShapeType="1"/>
        </xdr:cNvSpPr>
      </xdr:nvSpPr>
      <xdr:spPr bwMode="auto">
        <a:xfrm flipV="1">
          <a:off x="4324350" y="8201025"/>
          <a:ext cx="56197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152400</xdr:colOff>
      <xdr:row>48</xdr:row>
      <xdr:rowOff>85725</xdr:rowOff>
    </xdr:from>
    <xdr:to>
      <xdr:col>21</xdr:col>
      <xdr:colOff>38100</xdr:colOff>
      <xdr:row>50</xdr:row>
      <xdr:rowOff>0</xdr:rowOff>
    </xdr:to>
    <xdr:sp macro="" textlink="">
      <xdr:nvSpPr>
        <xdr:cNvPr id="3098" name="四角形 26">
          <a:extLst>
            <a:ext uri="{FF2B5EF4-FFF2-40B4-BE49-F238E27FC236}">
              <a16:creationId xmlns:a16="http://schemas.microsoft.com/office/drawing/2014/main" id="{8DA600A8-2059-481A-867D-0C8955498F7D}"/>
            </a:ext>
          </a:extLst>
        </xdr:cNvPr>
        <xdr:cNvSpPr>
          <a:spLocks noChangeArrowheads="1"/>
        </xdr:cNvSpPr>
      </xdr:nvSpPr>
      <xdr:spPr bwMode="auto">
        <a:xfrm>
          <a:off x="5581650" y="7543800"/>
          <a:ext cx="4572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自社</a:t>
          </a:r>
        </a:p>
      </xdr:txBody>
    </xdr:sp>
    <xdr:clientData/>
  </xdr:twoCellAnchor>
  <xdr:twoCellAnchor>
    <xdr:from>
      <xdr:col>18</xdr:col>
      <xdr:colOff>76200</xdr:colOff>
      <xdr:row>51</xdr:row>
      <xdr:rowOff>28575</xdr:rowOff>
    </xdr:from>
    <xdr:to>
      <xdr:col>19</xdr:col>
      <xdr:colOff>247650</xdr:colOff>
      <xdr:row>52</xdr:row>
      <xdr:rowOff>114300</xdr:rowOff>
    </xdr:to>
    <xdr:sp macro="" textlink="">
      <xdr:nvSpPr>
        <xdr:cNvPr id="3099" name="四角形 27">
          <a:extLst>
            <a:ext uri="{FF2B5EF4-FFF2-40B4-BE49-F238E27FC236}">
              <a16:creationId xmlns:a16="http://schemas.microsoft.com/office/drawing/2014/main" id="{5DE3F4F1-E803-4C54-A8C0-4D9829C39C6B}"/>
            </a:ext>
          </a:extLst>
        </xdr:cNvPr>
        <xdr:cNvSpPr>
          <a:spLocks noChangeArrowheads="1"/>
        </xdr:cNvSpPr>
      </xdr:nvSpPr>
      <xdr:spPr bwMode="auto">
        <a:xfrm>
          <a:off x="5219700" y="7943850"/>
          <a:ext cx="4572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仕入先</a:t>
          </a:r>
        </a:p>
      </xdr:txBody>
    </xdr:sp>
    <xdr:clientData/>
  </xdr:twoCellAnchor>
  <xdr:twoCellAnchor>
    <xdr:from>
      <xdr:col>20</xdr:col>
      <xdr:colOff>219075</xdr:colOff>
      <xdr:row>53</xdr:row>
      <xdr:rowOff>142875</xdr:rowOff>
    </xdr:from>
    <xdr:to>
      <xdr:col>22</xdr:col>
      <xdr:colOff>104775</xdr:colOff>
      <xdr:row>55</xdr:row>
      <xdr:rowOff>57150</xdr:rowOff>
    </xdr:to>
    <xdr:sp macro="" textlink="">
      <xdr:nvSpPr>
        <xdr:cNvPr id="3100" name="四角形 28">
          <a:extLst>
            <a:ext uri="{FF2B5EF4-FFF2-40B4-BE49-F238E27FC236}">
              <a16:creationId xmlns:a16="http://schemas.microsoft.com/office/drawing/2014/main" id="{BF12AF0E-D41C-4BAF-91BC-2FF73AB13D62}"/>
            </a:ext>
          </a:extLst>
        </xdr:cNvPr>
        <xdr:cNvSpPr>
          <a:spLocks noChangeArrowheads="1"/>
        </xdr:cNvSpPr>
      </xdr:nvSpPr>
      <xdr:spPr bwMode="auto">
        <a:xfrm>
          <a:off x="5934075" y="8362950"/>
          <a:ext cx="4572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支給先</a:t>
          </a:r>
        </a:p>
      </xdr:txBody>
    </xdr:sp>
    <xdr:clientData/>
  </xdr:twoCellAnchor>
  <xdr:twoCellAnchor>
    <xdr:from>
      <xdr:col>20</xdr:col>
      <xdr:colOff>219075</xdr:colOff>
      <xdr:row>51</xdr:row>
      <xdr:rowOff>28575</xdr:rowOff>
    </xdr:from>
    <xdr:to>
      <xdr:col>22</xdr:col>
      <xdr:colOff>104775</xdr:colOff>
      <xdr:row>52</xdr:row>
      <xdr:rowOff>114300</xdr:rowOff>
    </xdr:to>
    <xdr:sp macro="" textlink="">
      <xdr:nvSpPr>
        <xdr:cNvPr id="3101" name="四角形 29">
          <a:extLst>
            <a:ext uri="{FF2B5EF4-FFF2-40B4-BE49-F238E27FC236}">
              <a16:creationId xmlns:a16="http://schemas.microsoft.com/office/drawing/2014/main" id="{C6F15963-5FB1-4E9E-9E55-8974E337484E}"/>
            </a:ext>
          </a:extLst>
        </xdr:cNvPr>
        <xdr:cNvSpPr>
          <a:spLocks noChangeArrowheads="1"/>
        </xdr:cNvSpPr>
      </xdr:nvSpPr>
      <xdr:spPr bwMode="auto">
        <a:xfrm>
          <a:off x="5934075" y="7943850"/>
          <a:ext cx="4572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支給先</a:t>
          </a:r>
        </a:p>
      </xdr:txBody>
    </xdr:sp>
    <xdr:clientData/>
  </xdr:twoCellAnchor>
  <xdr:twoCellAnchor>
    <xdr:from>
      <xdr:col>19</xdr:col>
      <xdr:colOff>66675</xdr:colOff>
      <xdr:row>52</xdr:row>
      <xdr:rowOff>142875</xdr:rowOff>
    </xdr:from>
    <xdr:to>
      <xdr:col>20</xdr:col>
      <xdr:colOff>190500</xdr:colOff>
      <xdr:row>54</xdr:row>
      <xdr:rowOff>85725</xdr:rowOff>
    </xdr:to>
    <xdr:sp macro="" textlink="">
      <xdr:nvSpPr>
        <xdr:cNvPr id="3102" name="直線 30">
          <a:extLst>
            <a:ext uri="{FF2B5EF4-FFF2-40B4-BE49-F238E27FC236}">
              <a16:creationId xmlns:a16="http://schemas.microsoft.com/office/drawing/2014/main" id="{24479BB2-605C-4858-A53F-6A1EE5BC1921}"/>
            </a:ext>
          </a:extLst>
        </xdr:cNvPr>
        <xdr:cNvSpPr>
          <a:spLocks noChangeShapeType="1"/>
        </xdr:cNvSpPr>
      </xdr:nvSpPr>
      <xdr:spPr bwMode="auto">
        <a:xfrm>
          <a:off x="5495925" y="8210550"/>
          <a:ext cx="409575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sm" len="sm"/>
          <a:tailEnd type="non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76200</xdr:colOff>
      <xdr:row>49</xdr:row>
      <xdr:rowOff>161925</xdr:rowOff>
    </xdr:from>
    <xdr:to>
      <xdr:col>14</xdr:col>
      <xdr:colOff>209550</xdr:colOff>
      <xdr:row>51</xdr:row>
      <xdr:rowOff>9525</xdr:rowOff>
    </xdr:to>
    <xdr:sp macro="" textlink="">
      <xdr:nvSpPr>
        <xdr:cNvPr id="3103" name="直線 31">
          <a:extLst>
            <a:ext uri="{FF2B5EF4-FFF2-40B4-BE49-F238E27FC236}">
              <a16:creationId xmlns:a16="http://schemas.microsoft.com/office/drawing/2014/main" id="{EB612BA9-C509-4FD4-A57D-3D065369C690}"/>
            </a:ext>
          </a:extLst>
        </xdr:cNvPr>
        <xdr:cNvSpPr>
          <a:spLocks noChangeShapeType="1"/>
        </xdr:cNvSpPr>
      </xdr:nvSpPr>
      <xdr:spPr bwMode="auto">
        <a:xfrm flipH="1">
          <a:off x="4076700" y="7762875"/>
          <a:ext cx="13335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57150</xdr:colOff>
      <xdr:row>52</xdr:row>
      <xdr:rowOff>104775</xdr:rowOff>
    </xdr:from>
    <xdr:to>
      <xdr:col>14</xdr:col>
      <xdr:colOff>57150</xdr:colOff>
      <xdr:row>53</xdr:row>
      <xdr:rowOff>123825</xdr:rowOff>
    </xdr:to>
    <xdr:sp macro="" textlink="">
      <xdr:nvSpPr>
        <xdr:cNvPr id="3104" name="直線 32">
          <a:extLst>
            <a:ext uri="{FF2B5EF4-FFF2-40B4-BE49-F238E27FC236}">
              <a16:creationId xmlns:a16="http://schemas.microsoft.com/office/drawing/2014/main" id="{B8A17049-18B1-4DF3-997E-277DA1C5FB7C}"/>
            </a:ext>
          </a:extLst>
        </xdr:cNvPr>
        <xdr:cNvSpPr>
          <a:spLocks noChangeShapeType="1"/>
        </xdr:cNvSpPr>
      </xdr:nvSpPr>
      <xdr:spPr bwMode="auto">
        <a:xfrm>
          <a:off x="4057650" y="8172450"/>
          <a:ext cx="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85725</xdr:colOff>
      <xdr:row>49</xdr:row>
      <xdr:rowOff>152400</xdr:rowOff>
    </xdr:from>
    <xdr:to>
      <xdr:col>16</xdr:col>
      <xdr:colOff>238125</xdr:colOff>
      <xdr:row>51</xdr:row>
      <xdr:rowOff>19050</xdr:rowOff>
    </xdr:to>
    <xdr:sp macro="" textlink="">
      <xdr:nvSpPr>
        <xdr:cNvPr id="3105" name="直線 33">
          <a:extLst>
            <a:ext uri="{FF2B5EF4-FFF2-40B4-BE49-F238E27FC236}">
              <a16:creationId xmlns:a16="http://schemas.microsoft.com/office/drawing/2014/main" id="{92C8D48B-F312-4B47-BB25-B3FED6E5D832}"/>
            </a:ext>
          </a:extLst>
        </xdr:cNvPr>
        <xdr:cNvSpPr>
          <a:spLocks noChangeShapeType="1"/>
        </xdr:cNvSpPr>
      </xdr:nvSpPr>
      <xdr:spPr bwMode="auto">
        <a:xfrm>
          <a:off x="4657725" y="7762875"/>
          <a:ext cx="15240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9525</xdr:colOff>
      <xdr:row>50</xdr:row>
      <xdr:rowOff>0</xdr:rowOff>
    </xdr:from>
    <xdr:to>
      <xdr:col>19</xdr:col>
      <xdr:colOff>152400</xdr:colOff>
      <xdr:row>51</xdr:row>
      <xdr:rowOff>19050</xdr:rowOff>
    </xdr:to>
    <xdr:sp macro="" textlink="">
      <xdr:nvSpPr>
        <xdr:cNvPr id="3106" name="直線 34">
          <a:extLst>
            <a:ext uri="{FF2B5EF4-FFF2-40B4-BE49-F238E27FC236}">
              <a16:creationId xmlns:a16="http://schemas.microsoft.com/office/drawing/2014/main" id="{1B020A2E-9E9A-4F21-8334-E8A2F65B64FC}"/>
            </a:ext>
          </a:extLst>
        </xdr:cNvPr>
        <xdr:cNvSpPr>
          <a:spLocks noChangeShapeType="1"/>
        </xdr:cNvSpPr>
      </xdr:nvSpPr>
      <xdr:spPr bwMode="auto">
        <a:xfrm flipH="1">
          <a:off x="5438775" y="7762875"/>
          <a:ext cx="14287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38100</xdr:colOff>
      <xdr:row>50</xdr:row>
      <xdr:rowOff>0</xdr:rowOff>
    </xdr:from>
    <xdr:to>
      <xdr:col>21</xdr:col>
      <xdr:colOff>171450</xdr:colOff>
      <xdr:row>51</xdr:row>
      <xdr:rowOff>28575</xdr:rowOff>
    </xdr:to>
    <xdr:sp macro="" textlink="">
      <xdr:nvSpPr>
        <xdr:cNvPr id="3107" name="直線 35">
          <a:extLst>
            <a:ext uri="{FF2B5EF4-FFF2-40B4-BE49-F238E27FC236}">
              <a16:creationId xmlns:a16="http://schemas.microsoft.com/office/drawing/2014/main" id="{B31764FC-2B26-4056-ACB6-892B23EB924F}"/>
            </a:ext>
          </a:extLst>
        </xdr:cNvPr>
        <xdr:cNvSpPr>
          <a:spLocks noChangeShapeType="1"/>
        </xdr:cNvSpPr>
      </xdr:nvSpPr>
      <xdr:spPr bwMode="auto">
        <a:xfrm>
          <a:off x="6038850" y="7762875"/>
          <a:ext cx="13335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161925</xdr:colOff>
      <xdr:row>52</xdr:row>
      <xdr:rowOff>114300</xdr:rowOff>
    </xdr:from>
    <xdr:to>
      <xdr:col>21</xdr:col>
      <xdr:colOff>161925</xdr:colOff>
      <xdr:row>53</xdr:row>
      <xdr:rowOff>133350</xdr:rowOff>
    </xdr:to>
    <xdr:sp macro="" textlink="">
      <xdr:nvSpPr>
        <xdr:cNvPr id="3108" name="直線 36">
          <a:extLst>
            <a:ext uri="{FF2B5EF4-FFF2-40B4-BE49-F238E27FC236}">
              <a16:creationId xmlns:a16="http://schemas.microsoft.com/office/drawing/2014/main" id="{F884F85F-FADE-4F5D-8D2D-ACC3CD2F558C}"/>
            </a:ext>
          </a:extLst>
        </xdr:cNvPr>
        <xdr:cNvSpPr>
          <a:spLocks noChangeShapeType="1"/>
        </xdr:cNvSpPr>
      </xdr:nvSpPr>
      <xdr:spPr bwMode="auto">
        <a:xfrm>
          <a:off x="6162675" y="8181975"/>
          <a:ext cx="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123825</xdr:colOff>
      <xdr:row>50</xdr:row>
      <xdr:rowOff>0</xdr:rowOff>
    </xdr:from>
    <xdr:ext cx="163122" cy="145553"/>
    <xdr:sp macro="" textlink="">
      <xdr:nvSpPr>
        <xdr:cNvPr id="3109" name="テキスト ボックス 37">
          <a:extLst>
            <a:ext uri="{FF2B5EF4-FFF2-40B4-BE49-F238E27FC236}">
              <a16:creationId xmlns:a16="http://schemas.microsoft.com/office/drawing/2014/main" id="{C3AA2B1A-24C9-4D6D-BEFA-BDE12C2E8AAD}"/>
            </a:ext>
          </a:extLst>
        </xdr:cNvPr>
        <xdr:cNvSpPr txBox="1">
          <a:spLocks noChangeArrowheads="1"/>
        </xdr:cNvSpPr>
      </xdr:nvSpPr>
      <xdr:spPr bwMode="auto">
        <a:xfrm>
          <a:off x="3838575" y="9191625"/>
          <a:ext cx="163122" cy="145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内示</a:t>
          </a:r>
        </a:p>
      </xdr:txBody>
    </xdr:sp>
    <xdr:clientData/>
  </xdr:oneCellAnchor>
  <xdr:oneCellAnchor>
    <xdr:from>
      <xdr:col>13</xdr:col>
      <xdr:colOff>95250</xdr:colOff>
      <xdr:row>52</xdr:row>
      <xdr:rowOff>123825</xdr:rowOff>
    </xdr:from>
    <xdr:ext cx="163122" cy="145553"/>
    <xdr:sp macro="" textlink="">
      <xdr:nvSpPr>
        <xdr:cNvPr id="3110" name="テキスト ボックス 38">
          <a:extLst>
            <a:ext uri="{FF2B5EF4-FFF2-40B4-BE49-F238E27FC236}">
              <a16:creationId xmlns:a16="http://schemas.microsoft.com/office/drawing/2014/main" id="{0BE0F80A-3EE9-4EDB-9F05-2A2C37F538E9}"/>
            </a:ext>
          </a:extLst>
        </xdr:cNvPr>
        <xdr:cNvSpPr txBox="1">
          <a:spLocks noChangeArrowheads="1"/>
        </xdr:cNvSpPr>
      </xdr:nvSpPr>
      <xdr:spPr bwMode="auto">
        <a:xfrm>
          <a:off x="3810000" y="9677400"/>
          <a:ext cx="163122" cy="145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内示</a:t>
          </a:r>
        </a:p>
      </xdr:txBody>
    </xdr:sp>
    <xdr:clientData/>
  </xdr:oneCellAnchor>
  <xdr:oneCellAnchor>
    <xdr:from>
      <xdr:col>16</xdr:col>
      <xdr:colOff>171450</xdr:colOff>
      <xdr:row>49</xdr:row>
      <xdr:rowOff>142875</xdr:rowOff>
    </xdr:from>
    <xdr:ext cx="317010" cy="145553"/>
    <xdr:sp macro="" textlink="">
      <xdr:nvSpPr>
        <xdr:cNvPr id="3111" name="テキスト ボックス 39">
          <a:extLst>
            <a:ext uri="{FF2B5EF4-FFF2-40B4-BE49-F238E27FC236}">
              <a16:creationId xmlns:a16="http://schemas.microsoft.com/office/drawing/2014/main" id="{26B4D570-E30C-414A-A605-6B8BA5D01FBD}"/>
            </a:ext>
          </a:extLst>
        </xdr:cNvPr>
        <xdr:cNvSpPr txBox="1">
          <a:spLocks noChangeArrowheads="1"/>
        </xdr:cNvSpPr>
      </xdr:nvSpPr>
      <xdr:spPr bwMode="auto">
        <a:xfrm>
          <a:off x="4743450" y="9153525"/>
          <a:ext cx="317010" cy="145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支給提示</a:t>
          </a:r>
        </a:p>
      </xdr:txBody>
    </xdr:sp>
    <xdr:clientData/>
  </xdr:oneCellAnchor>
  <xdr:oneCellAnchor>
    <xdr:from>
      <xdr:col>16</xdr:col>
      <xdr:colOff>76200</xdr:colOff>
      <xdr:row>54</xdr:row>
      <xdr:rowOff>0</xdr:rowOff>
    </xdr:from>
    <xdr:ext cx="163122" cy="145553"/>
    <xdr:sp macro="" textlink="">
      <xdr:nvSpPr>
        <xdr:cNvPr id="3112" name="テキスト ボックス 40">
          <a:extLst>
            <a:ext uri="{FF2B5EF4-FFF2-40B4-BE49-F238E27FC236}">
              <a16:creationId xmlns:a16="http://schemas.microsoft.com/office/drawing/2014/main" id="{AD33DE2B-6527-4157-895A-8987192F8251}"/>
            </a:ext>
          </a:extLst>
        </xdr:cNvPr>
        <xdr:cNvSpPr txBox="1">
          <a:spLocks noChangeArrowheads="1"/>
        </xdr:cNvSpPr>
      </xdr:nvSpPr>
      <xdr:spPr bwMode="auto">
        <a:xfrm>
          <a:off x="4648200" y="9915525"/>
          <a:ext cx="163122" cy="145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出荷</a:t>
          </a:r>
        </a:p>
      </xdr:txBody>
    </xdr:sp>
    <xdr:clientData/>
  </xdr:oneCellAnchor>
  <xdr:twoCellAnchor>
    <xdr:from>
      <xdr:col>15</xdr:col>
      <xdr:colOff>28575</xdr:colOff>
      <xdr:row>52</xdr:row>
      <xdr:rowOff>104775</xdr:rowOff>
    </xdr:from>
    <xdr:to>
      <xdr:col>16</xdr:col>
      <xdr:colOff>180975</xdr:colOff>
      <xdr:row>54</xdr:row>
      <xdr:rowOff>85725</xdr:rowOff>
    </xdr:to>
    <xdr:sp macro="" textlink="">
      <xdr:nvSpPr>
        <xdr:cNvPr id="3113" name="直線 41">
          <a:extLst>
            <a:ext uri="{FF2B5EF4-FFF2-40B4-BE49-F238E27FC236}">
              <a16:creationId xmlns:a16="http://schemas.microsoft.com/office/drawing/2014/main" id="{49FD306C-9D5C-4900-8940-46A2A8167610}"/>
            </a:ext>
          </a:extLst>
        </xdr:cNvPr>
        <xdr:cNvSpPr>
          <a:spLocks noChangeShapeType="1"/>
        </xdr:cNvSpPr>
      </xdr:nvSpPr>
      <xdr:spPr bwMode="auto">
        <a:xfrm flipV="1">
          <a:off x="4314825" y="8172450"/>
          <a:ext cx="43815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sm" len="sm"/>
          <a:tailEnd type="non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47625</xdr:colOff>
      <xdr:row>52</xdr:row>
      <xdr:rowOff>66675</xdr:rowOff>
    </xdr:from>
    <xdr:ext cx="163122" cy="272639"/>
    <xdr:sp macro="" textlink="">
      <xdr:nvSpPr>
        <xdr:cNvPr id="3114" name="テキスト ボックス 42">
          <a:extLst>
            <a:ext uri="{FF2B5EF4-FFF2-40B4-BE49-F238E27FC236}">
              <a16:creationId xmlns:a16="http://schemas.microsoft.com/office/drawing/2014/main" id="{776EC607-74B8-4319-85CC-0E2B761DDDC6}"/>
            </a:ext>
          </a:extLst>
        </xdr:cNvPr>
        <xdr:cNvSpPr txBox="1">
          <a:spLocks noChangeArrowheads="1"/>
        </xdr:cNvSpPr>
      </xdr:nvSpPr>
      <xdr:spPr bwMode="auto">
        <a:xfrm>
          <a:off x="4333875" y="9620250"/>
          <a:ext cx="163122" cy="272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納入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指示</a:t>
          </a:r>
        </a:p>
      </xdr:txBody>
    </xdr:sp>
    <xdr:clientData/>
  </xdr:oneCellAnchor>
  <xdr:oneCellAnchor>
    <xdr:from>
      <xdr:col>18</xdr:col>
      <xdr:colOff>123825</xdr:colOff>
      <xdr:row>50</xdr:row>
      <xdr:rowOff>0</xdr:rowOff>
    </xdr:from>
    <xdr:ext cx="163122" cy="145553"/>
    <xdr:sp macro="" textlink="">
      <xdr:nvSpPr>
        <xdr:cNvPr id="3115" name="テキスト ボックス 43">
          <a:extLst>
            <a:ext uri="{FF2B5EF4-FFF2-40B4-BE49-F238E27FC236}">
              <a16:creationId xmlns:a16="http://schemas.microsoft.com/office/drawing/2014/main" id="{8741DB3A-9E6F-45E1-9046-FF60A44CA497}"/>
            </a:ext>
          </a:extLst>
        </xdr:cNvPr>
        <xdr:cNvSpPr txBox="1">
          <a:spLocks noChangeArrowheads="1"/>
        </xdr:cNvSpPr>
      </xdr:nvSpPr>
      <xdr:spPr bwMode="auto">
        <a:xfrm>
          <a:off x="5267325" y="9191625"/>
          <a:ext cx="163122" cy="145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内示</a:t>
          </a:r>
        </a:p>
      </xdr:txBody>
    </xdr:sp>
    <xdr:clientData/>
  </xdr:oneCellAnchor>
  <xdr:oneCellAnchor>
    <xdr:from>
      <xdr:col>21</xdr:col>
      <xdr:colOff>123825</xdr:colOff>
      <xdr:row>50</xdr:row>
      <xdr:rowOff>0</xdr:rowOff>
    </xdr:from>
    <xdr:ext cx="317010" cy="145553"/>
    <xdr:sp macro="" textlink="">
      <xdr:nvSpPr>
        <xdr:cNvPr id="3116" name="テキスト ボックス 44">
          <a:extLst>
            <a:ext uri="{FF2B5EF4-FFF2-40B4-BE49-F238E27FC236}">
              <a16:creationId xmlns:a16="http://schemas.microsoft.com/office/drawing/2014/main" id="{4E6047DD-E0A0-4120-BF37-CEC3540E8457}"/>
            </a:ext>
          </a:extLst>
        </xdr:cNvPr>
        <xdr:cNvSpPr txBox="1">
          <a:spLocks noChangeArrowheads="1"/>
        </xdr:cNvSpPr>
      </xdr:nvSpPr>
      <xdr:spPr bwMode="auto">
        <a:xfrm>
          <a:off x="6124575" y="9191625"/>
          <a:ext cx="317010" cy="145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支給提示</a:t>
          </a:r>
        </a:p>
      </xdr:txBody>
    </xdr:sp>
    <xdr:clientData/>
  </xdr:oneCellAnchor>
  <xdr:oneCellAnchor>
    <xdr:from>
      <xdr:col>21</xdr:col>
      <xdr:colOff>219075</xdr:colOff>
      <xdr:row>52</xdr:row>
      <xdr:rowOff>142875</xdr:rowOff>
    </xdr:from>
    <xdr:ext cx="317010" cy="145553"/>
    <xdr:sp macro="" textlink="">
      <xdr:nvSpPr>
        <xdr:cNvPr id="3117" name="テキスト ボックス 45">
          <a:extLst>
            <a:ext uri="{FF2B5EF4-FFF2-40B4-BE49-F238E27FC236}">
              <a16:creationId xmlns:a16="http://schemas.microsoft.com/office/drawing/2014/main" id="{5F7B6158-A0DB-4BC0-9365-34108CF3966D}"/>
            </a:ext>
          </a:extLst>
        </xdr:cNvPr>
        <xdr:cNvSpPr txBox="1">
          <a:spLocks noChangeArrowheads="1"/>
        </xdr:cNvSpPr>
      </xdr:nvSpPr>
      <xdr:spPr bwMode="auto">
        <a:xfrm>
          <a:off x="6219825" y="9696450"/>
          <a:ext cx="317010" cy="145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支給提示</a:t>
          </a:r>
        </a:p>
      </xdr:txBody>
    </xdr:sp>
    <xdr:clientData/>
  </xdr:oneCellAnchor>
  <xdr:twoCellAnchor>
    <xdr:from>
      <xdr:col>18</xdr:col>
      <xdr:colOff>200025</xdr:colOff>
      <xdr:row>52</xdr:row>
      <xdr:rowOff>133350</xdr:rowOff>
    </xdr:from>
    <xdr:to>
      <xdr:col>20</xdr:col>
      <xdr:colOff>180975</xdr:colOff>
      <xdr:row>55</xdr:row>
      <xdr:rowOff>9525</xdr:rowOff>
    </xdr:to>
    <xdr:sp macro="" textlink="">
      <xdr:nvSpPr>
        <xdr:cNvPr id="3118" name="直線 46">
          <a:extLst>
            <a:ext uri="{FF2B5EF4-FFF2-40B4-BE49-F238E27FC236}">
              <a16:creationId xmlns:a16="http://schemas.microsoft.com/office/drawing/2014/main" id="{38255996-6434-4156-B6FB-8D953DF8923A}"/>
            </a:ext>
          </a:extLst>
        </xdr:cNvPr>
        <xdr:cNvSpPr>
          <a:spLocks noChangeShapeType="1"/>
        </xdr:cNvSpPr>
      </xdr:nvSpPr>
      <xdr:spPr bwMode="auto">
        <a:xfrm>
          <a:off x="5343525" y="8201025"/>
          <a:ext cx="5524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266700</xdr:colOff>
      <xdr:row>52</xdr:row>
      <xdr:rowOff>76200</xdr:rowOff>
    </xdr:from>
    <xdr:ext cx="163122" cy="272639"/>
    <xdr:sp macro="" textlink="">
      <xdr:nvSpPr>
        <xdr:cNvPr id="3119" name="テキスト ボックス 47">
          <a:extLst>
            <a:ext uri="{FF2B5EF4-FFF2-40B4-BE49-F238E27FC236}">
              <a16:creationId xmlns:a16="http://schemas.microsoft.com/office/drawing/2014/main" id="{58B2C8A1-D294-4145-8748-DF32559D9A67}"/>
            </a:ext>
          </a:extLst>
        </xdr:cNvPr>
        <xdr:cNvSpPr txBox="1">
          <a:spLocks noChangeArrowheads="1"/>
        </xdr:cNvSpPr>
      </xdr:nvSpPr>
      <xdr:spPr bwMode="auto">
        <a:xfrm>
          <a:off x="5695950" y="9629775"/>
          <a:ext cx="163122" cy="272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納入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指示</a:t>
          </a:r>
        </a:p>
      </xdr:txBody>
    </xdr:sp>
    <xdr:clientData/>
  </xdr:oneCellAnchor>
  <xdr:oneCellAnchor>
    <xdr:from>
      <xdr:col>19</xdr:col>
      <xdr:colOff>19050</xdr:colOff>
      <xdr:row>54</xdr:row>
      <xdr:rowOff>0</xdr:rowOff>
    </xdr:from>
    <xdr:ext cx="163122" cy="145553"/>
    <xdr:sp macro="" textlink="">
      <xdr:nvSpPr>
        <xdr:cNvPr id="3120" name="テキスト ボックス 48">
          <a:extLst>
            <a:ext uri="{FF2B5EF4-FFF2-40B4-BE49-F238E27FC236}">
              <a16:creationId xmlns:a16="http://schemas.microsoft.com/office/drawing/2014/main" id="{3F2CC88A-C2BD-4743-86DB-85CB7F5BD358}"/>
            </a:ext>
          </a:extLst>
        </xdr:cNvPr>
        <xdr:cNvSpPr txBox="1">
          <a:spLocks noChangeArrowheads="1"/>
        </xdr:cNvSpPr>
      </xdr:nvSpPr>
      <xdr:spPr bwMode="auto">
        <a:xfrm>
          <a:off x="5448300" y="9915525"/>
          <a:ext cx="163122" cy="145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出荷</a:t>
          </a:r>
        </a:p>
      </xdr:txBody>
    </xdr:sp>
    <xdr:clientData/>
  </xdr:oneCellAnchor>
  <xdr:twoCellAnchor>
    <xdr:from>
      <xdr:col>5</xdr:col>
      <xdr:colOff>28575</xdr:colOff>
      <xdr:row>95</xdr:row>
      <xdr:rowOff>95250</xdr:rowOff>
    </xdr:from>
    <xdr:to>
      <xdr:col>7</xdr:col>
      <xdr:colOff>238125</xdr:colOff>
      <xdr:row>95</xdr:row>
      <xdr:rowOff>95250</xdr:rowOff>
    </xdr:to>
    <xdr:sp macro="" textlink="">
      <xdr:nvSpPr>
        <xdr:cNvPr id="3121" name="直線 49">
          <a:extLst>
            <a:ext uri="{FF2B5EF4-FFF2-40B4-BE49-F238E27FC236}">
              <a16:creationId xmlns:a16="http://schemas.microsoft.com/office/drawing/2014/main" id="{45146D20-229B-49CC-BA7A-65AEDF3A014B}"/>
            </a:ext>
          </a:extLst>
        </xdr:cNvPr>
        <xdr:cNvSpPr>
          <a:spLocks noChangeShapeType="1"/>
        </xdr:cNvSpPr>
      </xdr:nvSpPr>
      <xdr:spPr bwMode="auto">
        <a:xfrm flipH="1">
          <a:off x="1457325" y="16325850"/>
          <a:ext cx="7810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28575</xdr:colOff>
      <xdr:row>96</xdr:row>
      <xdr:rowOff>133350</xdr:rowOff>
    </xdr:from>
    <xdr:to>
      <xdr:col>7</xdr:col>
      <xdr:colOff>219075</xdr:colOff>
      <xdr:row>96</xdr:row>
      <xdr:rowOff>133350</xdr:rowOff>
    </xdr:to>
    <xdr:sp macro="" textlink="">
      <xdr:nvSpPr>
        <xdr:cNvPr id="3122" name="直線 50">
          <a:extLst>
            <a:ext uri="{FF2B5EF4-FFF2-40B4-BE49-F238E27FC236}">
              <a16:creationId xmlns:a16="http://schemas.microsoft.com/office/drawing/2014/main" id="{E03138FE-7360-4F56-8134-3465600DBC73}"/>
            </a:ext>
          </a:extLst>
        </xdr:cNvPr>
        <xdr:cNvSpPr>
          <a:spLocks noChangeShapeType="1"/>
        </xdr:cNvSpPr>
      </xdr:nvSpPr>
      <xdr:spPr bwMode="auto">
        <a:xfrm flipH="1">
          <a:off x="1457325" y="16516350"/>
          <a:ext cx="7620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76200</xdr:colOff>
      <xdr:row>94</xdr:row>
      <xdr:rowOff>28575</xdr:rowOff>
    </xdr:from>
    <xdr:ext cx="531428" cy="230191"/>
    <xdr:sp macro="" textlink="">
      <xdr:nvSpPr>
        <xdr:cNvPr id="3123" name="テキスト ボックス 51">
          <a:extLst>
            <a:ext uri="{FF2B5EF4-FFF2-40B4-BE49-F238E27FC236}">
              <a16:creationId xmlns:a16="http://schemas.microsoft.com/office/drawing/2014/main" id="{CB12F8A6-6BA9-4728-BA09-B0FB34E9DC44}"/>
            </a:ext>
          </a:extLst>
        </xdr:cNvPr>
        <xdr:cNvSpPr txBox="1">
          <a:spLocks noChangeArrowheads="1"/>
        </xdr:cNvSpPr>
      </xdr:nvSpPr>
      <xdr:spPr bwMode="auto">
        <a:xfrm>
          <a:off x="1504950" y="17268825"/>
          <a:ext cx="531428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納入指示</a:t>
          </a:r>
        </a:p>
      </xdr:txBody>
    </xdr:sp>
    <xdr:clientData/>
  </xdr:oneCellAnchor>
  <xdr:twoCellAnchor>
    <xdr:from>
      <xdr:col>5</xdr:col>
      <xdr:colOff>28575</xdr:colOff>
      <xdr:row>94</xdr:row>
      <xdr:rowOff>66675</xdr:rowOff>
    </xdr:from>
    <xdr:to>
      <xdr:col>7</xdr:col>
      <xdr:colOff>238125</xdr:colOff>
      <xdr:row>94</xdr:row>
      <xdr:rowOff>66675</xdr:rowOff>
    </xdr:to>
    <xdr:sp macro="" textlink="">
      <xdr:nvSpPr>
        <xdr:cNvPr id="3124" name="直線 52">
          <a:extLst>
            <a:ext uri="{FF2B5EF4-FFF2-40B4-BE49-F238E27FC236}">
              <a16:creationId xmlns:a16="http://schemas.microsoft.com/office/drawing/2014/main" id="{03BB5157-9E7D-4199-A111-F444E1A7722D}"/>
            </a:ext>
          </a:extLst>
        </xdr:cNvPr>
        <xdr:cNvSpPr>
          <a:spLocks noChangeShapeType="1"/>
        </xdr:cNvSpPr>
      </xdr:nvSpPr>
      <xdr:spPr bwMode="auto">
        <a:xfrm>
          <a:off x="1457325" y="16144875"/>
          <a:ext cx="7810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257175</xdr:colOff>
      <xdr:row>95</xdr:row>
      <xdr:rowOff>76200</xdr:rowOff>
    </xdr:from>
    <xdr:ext cx="274947" cy="230191"/>
    <xdr:sp macro="" textlink="">
      <xdr:nvSpPr>
        <xdr:cNvPr id="3125" name="テキスト ボックス 53">
          <a:extLst>
            <a:ext uri="{FF2B5EF4-FFF2-40B4-BE49-F238E27FC236}">
              <a16:creationId xmlns:a16="http://schemas.microsoft.com/office/drawing/2014/main" id="{44E78E49-538E-43E3-9E84-A95552B02736}"/>
            </a:ext>
          </a:extLst>
        </xdr:cNvPr>
        <xdr:cNvSpPr txBox="1">
          <a:spLocks noChangeArrowheads="1"/>
        </xdr:cNvSpPr>
      </xdr:nvSpPr>
      <xdr:spPr bwMode="auto">
        <a:xfrm>
          <a:off x="1685925" y="17497425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出荷</a:t>
          </a:r>
        </a:p>
      </xdr:txBody>
    </xdr:sp>
    <xdr:clientData/>
  </xdr:oneCellAnchor>
  <xdr:oneCellAnchor>
    <xdr:from>
      <xdr:col>5</xdr:col>
      <xdr:colOff>238125</xdr:colOff>
      <xdr:row>93</xdr:row>
      <xdr:rowOff>19050</xdr:rowOff>
    </xdr:from>
    <xdr:ext cx="274947" cy="230191"/>
    <xdr:sp macro="" textlink="">
      <xdr:nvSpPr>
        <xdr:cNvPr id="3126" name="テキスト ボックス 54">
          <a:extLst>
            <a:ext uri="{FF2B5EF4-FFF2-40B4-BE49-F238E27FC236}">
              <a16:creationId xmlns:a16="http://schemas.microsoft.com/office/drawing/2014/main" id="{7B566597-FDA1-4EEA-9735-F9DCDC34E353}"/>
            </a:ext>
          </a:extLst>
        </xdr:cNvPr>
        <xdr:cNvSpPr txBox="1">
          <a:spLocks noChangeArrowheads="1"/>
        </xdr:cNvSpPr>
      </xdr:nvSpPr>
      <xdr:spPr bwMode="auto">
        <a:xfrm>
          <a:off x="1666875" y="17059275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内示</a:t>
          </a:r>
        </a:p>
      </xdr:txBody>
    </xdr:sp>
    <xdr:clientData/>
  </xdr:oneCellAnchor>
  <xdr:twoCellAnchor>
    <xdr:from>
      <xdr:col>4</xdr:col>
      <xdr:colOff>266700</xdr:colOff>
      <xdr:row>103</xdr:row>
      <xdr:rowOff>0</xdr:rowOff>
    </xdr:from>
    <xdr:to>
      <xdr:col>7</xdr:col>
      <xdr:colOff>266700</xdr:colOff>
      <xdr:row>105</xdr:row>
      <xdr:rowOff>123825</xdr:rowOff>
    </xdr:to>
    <xdr:sp macro="" textlink="">
      <xdr:nvSpPr>
        <xdr:cNvPr id="3127" name="直線 55">
          <a:extLst>
            <a:ext uri="{FF2B5EF4-FFF2-40B4-BE49-F238E27FC236}">
              <a16:creationId xmlns:a16="http://schemas.microsoft.com/office/drawing/2014/main" id="{F4D2DF20-0842-4988-B1AB-FCDD0ED0803B}"/>
            </a:ext>
          </a:extLst>
        </xdr:cNvPr>
        <xdr:cNvSpPr>
          <a:spLocks noChangeShapeType="1"/>
        </xdr:cNvSpPr>
      </xdr:nvSpPr>
      <xdr:spPr bwMode="auto">
        <a:xfrm flipH="1" flipV="1">
          <a:off x="1409700" y="17478375"/>
          <a:ext cx="857250" cy="4286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103</xdr:row>
      <xdr:rowOff>28575</xdr:rowOff>
    </xdr:from>
    <xdr:to>
      <xdr:col>8</xdr:col>
      <xdr:colOff>9525</xdr:colOff>
      <xdr:row>107</xdr:row>
      <xdr:rowOff>19050</xdr:rowOff>
    </xdr:to>
    <xdr:sp macro="" textlink="">
      <xdr:nvSpPr>
        <xdr:cNvPr id="3128" name="直線 56">
          <a:extLst>
            <a:ext uri="{FF2B5EF4-FFF2-40B4-BE49-F238E27FC236}">
              <a16:creationId xmlns:a16="http://schemas.microsoft.com/office/drawing/2014/main" id="{36C5F43F-5C76-4086-A808-8F2B7A416A74}"/>
            </a:ext>
          </a:extLst>
        </xdr:cNvPr>
        <xdr:cNvSpPr>
          <a:spLocks noChangeShapeType="1"/>
        </xdr:cNvSpPr>
      </xdr:nvSpPr>
      <xdr:spPr bwMode="auto">
        <a:xfrm flipH="1" flipV="1">
          <a:off x="1047750" y="17506950"/>
          <a:ext cx="1247775" cy="6381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238125</xdr:colOff>
      <xdr:row>103</xdr:row>
      <xdr:rowOff>0</xdr:rowOff>
    </xdr:from>
    <xdr:ext cx="531428" cy="230191"/>
    <xdr:sp macro="" textlink="">
      <xdr:nvSpPr>
        <xdr:cNvPr id="3129" name="テキスト ボックス 57">
          <a:extLst>
            <a:ext uri="{FF2B5EF4-FFF2-40B4-BE49-F238E27FC236}">
              <a16:creationId xmlns:a16="http://schemas.microsoft.com/office/drawing/2014/main" id="{582EBEE8-F195-47CF-A0DB-0F11FCAC4279}"/>
            </a:ext>
          </a:extLst>
        </xdr:cNvPr>
        <xdr:cNvSpPr txBox="1">
          <a:spLocks noChangeArrowheads="1"/>
        </xdr:cNvSpPr>
      </xdr:nvSpPr>
      <xdr:spPr bwMode="auto">
        <a:xfrm>
          <a:off x="1666875" y="18897600"/>
          <a:ext cx="531428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納入指示</a:t>
          </a:r>
        </a:p>
      </xdr:txBody>
    </xdr:sp>
    <xdr:clientData/>
  </xdr:oneCellAnchor>
  <xdr:twoCellAnchor>
    <xdr:from>
      <xdr:col>5</xdr:col>
      <xdr:colOff>38100</xdr:colOff>
      <xdr:row>101</xdr:row>
      <xdr:rowOff>104775</xdr:rowOff>
    </xdr:from>
    <xdr:to>
      <xdr:col>7</xdr:col>
      <xdr:colOff>247650</xdr:colOff>
      <xdr:row>101</xdr:row>
      <xdr:rowOff>104775</xdr:rowOff>
    </xdr:to>
    <xdr:sp macro="" textlink="">
      <xdr:nvSpPr>
        <xdr:cNvPr id="3130" name="直線 58">
          <a:extLst>
            <a:ext uri="{FF2B5EF4-FFF2-40B4-BE49-F238E27FC236}">
              <a16:creationId xmlns:a16="http://schemas.microsoft.com/office/drawing/2014/main" id="{C0A06A32-A9C6-4D3C-9124-1E71BA974741}"/>
            </a:ext>
          </a:extLst>
        </xdr:cNvPr>
        <xdr:cNvSpPr>
          <a:spLocks noChangeShapeType="1"/>
        </xdr:cNvSpPr>
      </xdr:nvSpPr>
      <xdr:spPr bwMode="auto">
        <a:xfrm>
          <a:off x="1466850" y="17268825"/>
          <a:ext cx="7810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0</xdr:colOff>
      <xdr:row>105</xdr:row>
      <xdr:rowOff>66675</xdr:rowOff>
    </xdr:from>
    <xdr:ext cx="274947" cy="230191"/>
    <xdr:sp macro="" textlink="">
      <xdr:nvSpPr>
        <xdr:cNvPr id="3131" name="テキスト ボックス 59">
          <a:extLst>
            <a:ext uri="{FF2B5EF4-FFF2-40B4-BE49-F238E27FC236}">
              <a16:creationId xmlns:a16="http://schemas.microsoft.com/office/drawing/2014/main" id="{AB22D86C-719A-485D-B3C6-424044393D3F}"/>
            </a:ext>
          </a:extLst>
        </xdr:cNvPr>
        <xdr:cNvSpPr txBox="1">
          <a:spLocks noChangeArrowheads="1"/>
        </xdr:cNvSpPr>
      </xdr:nvSpPr>
      <xdr:spPr bwMode="auto">
        <a:xfrm>
          <a:off x="1428750" y="19326225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出荷</a:t>
          </a:r>
        </a:p>
      </xdr:txBody>
    </xdr:sp>
    <xdr:clientData/>
  </xdr:oneCellAnchor>
  <xdr:oneCellAnchor>
    <xdr:from>
      <xdr:col>5</xdr:col>
      <xdr:colOff>257175</xdr:colOff>
      <xdr:row>100</xdr:row>
      <xdr:rowOff>76200</xdr:rowOff>
    </xdr:from>
    <xdr:ext cx="274947" cy="230191"/>
    <xdr:sp macro="" textlink="">
      <xdr:nvSpPr>
        <xdr:cNvPr id="3132" name="テキスト ボックス 60">
          <a:extLst>
            <a:ext uri="{FF2B5EF4-FFF2-40B4-BE49-F238E27FC236}">
              <a16:creationId xmlns:a16="http://schemas.microsoft.com/office/drawing/2014/main" id="{6EEFD553-4617-4BC3-863B-7112FD97DE22}"/>
            </a:ext>
          </a:extLst>
        </xdr:cNvPr>
        <xdr:cNvSpPr txBox="1">
          <a:spLocks noChangeArrowheads="1"/>
        </xdr:cNvSpPr>
      </xdr:nvSpPr>
      <xdr:spPr bwMode="auto">
        <a:xfrm>
          <a:off x="1685925" y="18421350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内示</a:t>
          </a:r>
        </a:p>
      </xdr:txBody>
    </xdr:sp>
    <xdr:clientData/>
  </xdr:oneCellAnchor>
  <xdr:twoCellAnchor>
    <xdr:from>
      <xdr:col>9</xdr:col>
      <xdr:colOff>133350</xdr:colOff>
      <xdr:row>103</xdr:row>
      <xdr:rowOff>28575</xdr:rowOff>
    </xdr:from>
    <xdr:to>
      <xdr:col>9</xdr:col>
      <xdr:colOff>133350</xdr:colOff>
      <xdr:row>104</xdr:row>
      <xdr:rowOff>142875</xdr:rowOff>
    </xdr:to>
    <xdr:sp macro="" textlink="">
      <xdr:nvSpPr>
        <xdr:cNvPr id="3133" name="直線 61">
          <a:extLst>
            <a:ext uri="{FF2B5EF4-FFF2-40B4-BE49-F238E27FC236}">
              <a16:creationId xmlns:a16="http://schemas.microsoft.com/office/drawing/2014/main" id="{1330137D-07C7-4BD2-95E6-EAB6C388ABDB}"/>
            </a:ext>
          </a:extLst>
        </xdr:cNvPr>
        <xdr:cNvSpPr>
          <a:spLocks noChangeShapeType="1"/>
        </xdr:cNvSpPr>
      </xdr:nvSpPr>
      <xdr:spPr bwMode="auto">
        <a:xfrm>
          <a:off x="2705100" y="17506950"/>
          <a:ext cx="0" cy="26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219075</xdr:colOff>
      <xdr:row>103</xdr:row>
      <xdr:rowOff>66675</xdr:rowOff>
    </xdr:from>
    <xdr:ext cx="274947" cy="230191"/>
    <xdr:sp macro="" textlink="">
      <xdr:nvSpPr>
        <xdr:cNvPr id="3134" name="テキスト ボックス 62">
          <a:extLst>
            <a:ext uri="{FF2B5EF4-FFF2-40B4-BE49-F238E27FC236}">
              <a16:creationId xmlns:a16="http://schemas.microsoft.com/office/drawing/2014/main" id="{A83E8E14-F6D3-460B-8CA8-69BB91CBD4E6}"/>
            </a:ext>
          </a:extLst>
        </xdr:cNvPr>
        <xdr:cNvSpPr txBox="1">
          <a:spLocks noChangeArrowheads="1"/>
        </xdr:cNvSpPr>
      </xdr:nvSpPr>
      <xdr:spPr bwMode="auto">
        <a:xfrm>
          <a:off x="2790825" y="18964275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内示</a:t>
          </a:r>
        </a:p>
      </xdr:txBody>
    </xdr:sp>
    <xdr:clientData/>
  </xdr:oneCellAnchor>
  <xdr:twoCellAnchor>
    <xdr:from>
      <xdr:col>5</xdr:col>
      <xdr:colOff>28575</xdr:colOff>
      <xdr:row>121</xdr:row>
      <xdr:rowOff>95250</xdr:rowOff>
    </xdr:from>
    <xdr:to>
      <xdr:col>7</xdr:col>
      <xdr:colOff>238125</xdr:colOff>
      <xdr:row>121</xdr:row>
      <xdr:rowOff>95250</xdr:rowOff>
    </xdr:to>
    <xdr:sp macro="" textlink="">
      <xdr:nvSpPr>
        <xdr:cNvPr id="3135" name="直線 63">
          <a:extLst>
            <a:ext uri="{FF2B5EF4-FFF2-40B4-BE49-F238E27FC236}">
              <a16:creationId xmlns:a16="http://schemas.microsoft.com/office/drawing/2014/main" id="{91339A26-910E-4D10-B550-42885B443C39}"/>
            </a:ext>
          </a:extLst>
        </xdr:cNvPr>
        <xdr:cNvSpPr>
          <a:spLocks noChangeShapeType="1"/>
        </xdr:cNvSpPr>
      </xdr:nvSpPr>
      <xdr:spPr bwMode="auto">
        <a:xfrm flipH="1">
          <a:off x="1457325" y="21907500"/>
          <a:ext cx="7810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28575</xdr:colOff>
      <xdr:row>122</xdr:row>
      <xdr:rowOff>133350</xdr:rowOff>
    </xdr:from>
    <xdr:to>
      <xdr:col>7</xdr:col>
      <xdr:colOff>219075</xdr:colOff>
      <xdr:row>122</xdr:row>
      <xdr:rowOff>133350</xdr:rowOff>
    </xdr:to>
    <xdr:sp macro="" textlink="">
      <xdr:nvSpPr>
        <xdr:cNvPr id="3136" name="直線 64">
          <a:extLst>
            <a:ext uri="{FF2B5EF4-FFF2-40B4-BE49-F238E27FC236}">
              <a16:creationId xmlns:a16="http://schemas.microsoft.com/office/drawing/2014/main" id="{861415F3-D62D-4768-96BF-F2535D4CFA7A}"/>
            </a:ext>
          </a:extLst>
        </xdr:cNvPr>
        <xdr:cNvSpPr>
          <a:spLocks noChangeShapeType="1"/>
        </xdr:cNvSpPr>
      </xdr:nvSpPr>
      <xdr:spPr bwMode="auto">
        <a:xfrm flipH="1">
          <a:off x="1457325" y="22098000"/>
          <a:ext cx="7620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76200</xdr:colOff>
      <xdr:row>120</xdr:row>
      <xdr:rowOff>28575</xdr:rowOff>
    </xdr:from>
    <xdr:ext cx="531428" cy="230191"/>
    <xdr:sp macro="" textlink="">
      <xdr:nvSpPr>
        <xdr:cNvPr id="3137" name="テキスト ボックス 65">
          <a:extLst>
            <a:ext uri="{FF2B5EF4-FFF2-40B4-BE49-F238E27FC236}">
              <a16:creationId xmlns:a16="http://schemas.microsoft.com/office/drawing/2014/main" id="{68BCC1FC-6457-4AAA-B457-A28B359625BC}"/>
            </a:ext>
          </a:extLst>
        </xdr:cNvPr>
        <xdr:cNvSpPr txBox="1">
          <a:spLocks noChangeArrowheads="1"/>
        </xdr:cNvSpPr>
      </xdr:nvSpPr>
      <xdr:spPr bwMode="auto">
        <a:xfrm>
          <a:off x="1504950" y="22040850"/>
          <a:ext cx="531428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納入指示</a:t>
          </a:r>
        </a:p>
      </xdr:txBody>
    </xdr:sp>
    <xdr:clientData/>
  </xdr:oneCellAnchor>
  <xdr:twoCellAnchor>
    <xdr:from>
      <xdr:col>5</xdr:col>
      <xdr:colOff>28575</xdr:colOff>
      <xdr:row>120</xdr:row>
      <xdr:rowOff>66675</xdr:rowOff>
    </xdr:from>
    <xdr:to>
      <xdr:col>7</xdr:col>
      <xdr:colOff>238125</xdr:colOff>
      <xdr:row>120</xdr:row>
      <xdr:rowOff>66675</xdr:rowOff>
    </xdr:to>
    <xdr:sp macro="" textlink="">
      <xdr:nvSpPr>
        <xdr:cNvPr id="3138" name="直線 66">
          <a:extLst>
            <a:ext uri="{FF2B5EF4-FFF2-40B4-BE49-F238E27FC236}">
              <a16:creationId xmlns:a16="http://schemas.microsoft.com/office/drawing/2014/main" id="{648C35A3-0E15-4420-8D05-2659DB40AB2C}"/>
            </a:ext>
          </a:extLst>
        </xdr:cNvPr>
        <xdr:cNvSpPr>
          <a:spLocks noChangeShapeType="1"/>
        </xdr:cNvSpPr>
      </xdr:nvSpPr>
      <xdr:spPr bwMode="auto">
        <a:xfrm>
          <a:off x="1457325" y="21726525"/>
          <a:ext cx="7810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257175</xdr:colOff>
      <xdr:row>121</xdr:row>
      <xdr:rowOff>76200</xdr:rowOff>
    </xdr:from>
    <xdr:ext cx="274947" cy="230191"/>
    <xdr:sp macro="" textlink="">
      <xdr:nvSpPr>
        <xdr:cNvPr id="3139" name="テキスト ボックス 67">
          <a:extLst>
            <a:ext uri="{FF2B5EF4-FFF2-40B4-BE49-F238E27FC236}">
              <a16:creationId xmlns:a16="http://schemas.microsoft.com/office/drawing/2014/main" id="{58894E27-A80C-4F71-8F37-A2ADFFEC3CD5}"/>
            </a:ext>
          </a:extLst>
        </xdr:cNvPr>
        <xdr:cNvSpPr txBox="1">
          <a:spLocks noChangeArrowheads="1"/>
        </xdr:cNvSpPr>
      </xdr:nvSpPr>
      <xdr:spPr bwMode="auto">
        <a:xfrm>
          <a:off x="1685925" y="22269450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出荷</a:t>
          </a:r>
        </a:p>
      </xdr:txBody>
    </xdr:sp>
    <xdr:clientData/>
  </xdr:oneCellAnchor>
  <xdr:oneCellAnchor>
    <xdr:from>
      <xdr:col>5</xdr:col>
      <xdr:colOff>238125</xdr:colOff>
      <xdr:row>119</xdr:row>
      <xdr:rowOff>19050</xdr:rowOff>
    </xdr:from>
    <xdr:ext cx="274947" cy="230191"/>
    <xdr:sp macro="" textlink="">
      <xdr:nvSpPr>
        <xdr:cNvPr id="3140" name="テキスト ボックス 68">
          <a:extLst>
            <a:ext uri="{FF2B5EF4-FFF2-40B4-BE49-F238E27FC236}">
              <a16:creationId xmlns:a16="http://schemas.microsoft.com/office/drawing/2014/main" id="{165D2F75-3D1A-4105-B51A-4FE89AFBC8C4}"/>
            </a:ext>
          </a:extLst>
        </xdr:cNvPr>
        <xdr:cNvSpPr txBox="1">
          <a:spLocks noChangeArrowheads="1"/>
        </xdr:cNvSpPr>
      </xdr:nvSpPr>
      <xdr:spPr bwMode="auto">
        <a:xfrm>
          <a:off x="1666875" y="21831300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内示</a:t>
          </a:r>
        </a:p>
      </xdr:txBody>
    </xdr:sp>
    <xdr:clientData/>
  </xdr:oneCellAnchor>
  <xdr:twoCellAnchor>
    <xdr:from>
      <xdr:col>5</xdr:col>
      <xdr:colOff>38100</xdr:colOff>
      <xdr:row>132</xdr:row>
      <xdr:rowOff>152400</xdr:rowOff>
    </xdr:from>
    <xdr:to>
      <xdr:col>7</xdr:col>
      <xdr:colOff>247650</xdr:colOff>
      <xdr:row>132</xdr:row>
      <xdr:rowOff>152400</xdr:rowOff>
    </xdr:to>
    <xdr:sp macro="" textlink="">
      <xdr:nvSpPr>
        <xdr:cNvPr id="3141" name="直線 69">
          <a:extLst>
            <a:ext uri="{FF2B5EF4-FFF2-40B4-BE49-F238E27FC236}">
              <a16:creationId xmlns:a16="http://schemas.microsoft.com/office/drawing/2014/main" id="{D43658DF-9488-4C70-8082-0D13D5426275}"/>
            </a:ext>
          </a:extLst>
        </xdr:cNvPr>
        <xdr:cNvSpPr>
          <a:spLocks noChangeShapeType="1"/>
        </xdr:cNvSpPr>
      </xdr:nvSpPr>
      <xdr:spPr bwMode="auto">
        <a:xfrm flipH="1">
          <a:off x="1466850" y="23660100"/>
          <a:ext cx="7810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38100</xdr:colOff>
      <xdr:row>134</xdr:row>
      <xdr:rowOff>38100</xdr:rowOff>
    </xdr:from>
    <xdr:to>
      <xdr:col>7</xdr:col>
      <xdr:colOff>228600</xdr:colOff>
      <xdr:row>134</xdr:row>
      <xdr:rowOff>38100</xdr:rowOff>
    </xdr:to>
    <xdr:sp macro="" textlink="">
      <xdr:nvSpPr>
        <xdr:cNvPr id="3142" name="直線 70">
          <a:extLst>
            <a:ext uri="{FF2B5EF4-FFF2-40B4-BE49-F238E27FC236}">
              <a16:creationId xmlns:a16="http://schemas.microsoft.com/office/drawing/2014/main" id="{C30853E1-3E5C-4C37-A94D-8EA1890AD2B9}"/>
            </a:ext>
          </a:extLst>
        </xdr:cNvPr>
        <xdr:cNvSpPr>
          <a:spLocks noChangeShapeType="1"/>
        </xdr:cNvSpPr>
      </xdr:nvSpPr>
      <xdr:spPr bwMode="auto">
        <a:xfrm flipH="1">
          <a:off x="1466850" y="23850600"/>
          <a:ext cx="7620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161925</xdr:colOff>
      <xdr:row>131</xdr:row>
      <xdr:rowOff>95250</xdr:rowOff>
    </xdr:from>
    <xdr:ext cx="531428" cy="230191"/>
    <xdr:sp macro="" textlink="">
      <xdr:nvSpPr>
        <xdr:cNvPr id="3143" name="テキスト ボックス 71">
          <a:extLst>
            <a:ext uri="{FF2B5EF4-FFF2-40B4-BE49-F238E27FC236}">
              <a16:creationId xmlns:a16="http://schemas.microsoft.com/office/drawing/2014/main" id="{164352A6-2DE5-4E1C-BEA1-2D4092022BC1}"/>
            </a:ext>
          </a:extLst>
        </xdr:cNvPr>
        <xdr:cNvSpPr txBox="1">
          <a:spLocks noChangeArrowheads="1"/>
        </xdr:cNvSpPr>
      </xdr:nvSpPr>
      <xdr:spPr bwMode="auto">
        <a:xfrm>
          <a:off x="1590675" y="24107775"/>
          <a:ext cx="531428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納入指示</a:t>
          </a:r>
        </a:p>
      </xdr:txBody>
    </xdr:sp>
    <xdr:clientData/>
  </xdr:oneCellAnchor>
  <xdr:twoCellAnchor>
    <xdr:from>
      <xdr:col>3</xdr:col>
      <xdr:colOff>133350</xdr:colOff>
      <xdr:row>129</xdr:row>
      <xdr:rowOff>28575</xdr:rowOff>
    </xdr:from>
    <xdr:to>
      <xdr:col>4</xdr:col>
      <xdr:colOff>276225</xdr:colOff>
      <xdr:row>131</xdr:row>
      <xdr:rowOff>114300</xdr:rowOff>
    </xdr:to>
    <xdr:sp macro="" textlink="">
      <xdr:nvSpPr>
        <xdr:cNvPr id="3144" name="直線 72">
          <a:extLst>
            <a:ext uri="{FF2B5EF4-FFF2-40B4-BE49-F238E27FC236}">
              <a16:creationId xmlns:a16="http://schemas.microsoft.com/office/drawing/2014/main" id="{CDBEB4CC-2DA4-4556-A7CA-D4BB7FD175D6}"/>
            </a:ext>
          </a:extLst>
        </xdr:cNvPr>
        <xdr:cNvSpPr>
          <a:spLocks noChangeShapeType="1"/>
        </xdr:cNvSpPr>
      </xdr:nvSpPr>
      <xdr:spPr bwMode="auto">
        <a:xfrm flipH="1">
          <a:off x="990600" y="23069550"/>
          <a:ext cx="428625" cy="3905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266700</xdr:colOff>
      <xdr:row>134</xdr:row>
      <xdr:rowOff>66675</xdr:rowOff>
    </xdr:from>
    <xdr:ext cx="274947" cy="230191"/>
    <xdr:sp macro="" textlink="">
      <xdr:nvSpPr>
        <xdr:cNvPr id="3145" name="テキスト ボックス 73">
          <a:extLst>
            <a:ext uri="{FF2B5EF4-FFF2-40B4-BE49-F238E27FC236}">
              <a16:creationId xmlns:a16="http://schemas.microsoft.com/office/drawing/2014/main" id="{8DAC1F91-290F-4681-854F-6803F8256D9F}"/>
            </a:ext>
          </a:extLst>
        </xdr:cNvPr>
        <xdr:cNvSpPr txBox="1">
          <a:spLocks noChangeArrowheads="1"/>
        </xdr:cNvSpPr>
      </xdr:nvSpPr>
      <xdr:spPr bwMode="auto">
        <a:xfrm>
          <a:off x="1695450" y="24631650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出荷</a:t>
          </a:r>
        </a:p>
      </xdr:txBody>
    </xdr:sp>
    <xdr:clientData/>
  </xdr:oneCellAnchor>
  <xdr:oneCellAnchor>
    <xdr:from>
      <xdr:col>2</xdr:col>
      <xdr:colOff>257175</xdr:colOff>
      <xdr:row>129</xdr:row>
      <xdr:rowOff>95250</xdr:rowOff>
    </xdr:from>
    <xdr:ext cx="274947" cy="230191"/>
    <xdr:sp macro="" textlink="">
      <xdr:nvSpPr>
        <xdr:cNvPr id="3146" name="テキスト ボックス 74">
          <a:extLst>
            <a:ext uri="{FF2B5EF4-FFF2-40B4-BE49-F238E27FC236}">
              <a16:creationId xmlns:a16="http://schemas.microsoft.com/office/drawing/2014/main" id="{00B94155-0F02-4186-AE87-D4C036F2725E}"/>
            </a:ext>
          </a:extLst>
        </xdr:cNvPr>
        <xdr:cNvSpPr txBox="1">
          <a:spLocks noChangeArrowheads="1"/>
        </xdr:cNvSpPr>
      </xdr:nvSpPr>
      <xdr:spPr bwMode="auto">
        <a:xfrm>
          <a:off x="828675" y="23745825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内示</a:t>
          </a:r>
        </a:p>
      </xdr:txBody>
    </xdr:sp>
    <xdr:clientData/>
  </xdr:oneCellAnchor>
  <xdr:oneCellAnchor>
    <xdr:from>
      <xdr:col>8</xdr:col>
      <xdr:colOff>238125</xdr:colOff>
      <xdr:row>129</xdr:row>
      <xdr:rowOff>95250</xdr:rowOff>
    </xdr:from>
    <xdr:ext cx="531428" cy="230191"/>
    <xdr:sp macro="" textlink="">
      <xdr:nvSpPr>
        <xdr:cNvPr id="3147" name="テキスト ボックス 75">
          <a:extLst>
            <a:ext uri="{FF2B5EF4-FFF2-40B4-BE49-F238E27FC236}">
              <a16:creationId xmlns:a16="http://schemas.microsoft.com/office/drawing/2014/main" id="{BE0E9672-6AFC-4376-AF67-C2828040F312}"/>
            </a:ext>
          </a:extLst>
        </xdr:cNvPr>
        <xdr:cNvSpPr txBox="1">
          <a:spLocks noChangeArrowheads="1"/>
        </xdr:cNvSpPr>
      </xdr:nvSpPr>
      <xdr:spPr bwMode="auto">
        <a:xfrm>
          <a:off x="2524125" y="23745825"/>
          <a:ext cx="531428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支給提示</a:t>
          </a:r>
        </a:p>
      </xdr:txBody>
    </xdr:sp>
    <xdr:clientData/>
  </xdr:oneCellAnchor>
  <xdr:twoCellAnchor>
    <xdr:from>
      <xdr:col>7</xdr:col>
      <xdr:colOff>276225</xdr:colOff>
      <xdr:row>129</xdr:row>
      <xdr:rowOff>28575</xdr:rowOff>
    </xdr:from>
    <xdr:to>
      <xdr:col>9</xdr:col>
      <xdr:colOff>133350</xdr:colOff>
      <xdr:row>131</xdr:row>
      <xdr:rowOff>114300</xdr:rowOff>
    </xdr:to>
    <xdr:sp macro="" textlink="">
      <xdr:nvSpPr>
        <xdr:cNvPr id="3148" name="直線 76">
          <a:extLst>
            <a:ext uri="{FF2B5EF4-FFF2-40B4-BE49-F238E27FC236}">
              <a16:creationId xmlns:a16="http://schemas.microsoft.com/office/drawing/2014/main" id="{ECAA16B9-5063-417A-9EF3-D58E1BCACA45}"/>
            </a:ext>
          </a:extLst>
        </xdr:cNvPr>
        <xdr:cNvSpPr>
          <a:spLocks noChangeShapeType="1"/>
        </xdr:cNvSpPr>
      </xdr:nvSpPr>
      <xdr:spPr bwMode="auto">
        <a:xfrm>
          <a:off x="2276475" y="23069550"/>
          <a:ext cx="428625" cy="3905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266700</xdr:colOff>
      <xdr:row>140</xdr:row>
      <xdr:rowOff>0</xdr:rowOff>
    </xdr:from>
    <xdr:to>
      <xdr:col>7</xdr:col>
      <xdr:colOff>266700</xdr:colOff>
      <xdr:row>142</xdr:row>
      <xdr:rowOff>123825</xdr:rowOff>
    </xdr:to>
    <xdr:sp macro="" textlink="">
      <xdr:nvSpPr>
        <xdr:cNvPr id="3149" name="直線 77">
          <a:extLst>
            <a:ext uri="{FF2B5EF4-FFF2-40B4-BE49-F238E27FC236}">
              <a16:creationId xmlns:a16="http://schemas.microsoft.com/office/drawing/2014/main" id="{51EE2467-6DA9-4709-85DE-EAEB2C0F11A9}"/>
            </a:ext>
          </a:extLst>
        </xdr:cNvPr>
        <xdr:cNvSpPr>
          <a:spLocks noChangeShapeType="1"/>
        </xdr:cNvSpPr>
      </xdr:nvSpPr>
      <xdr:spPr bwMode="auto">
        <a:xfrm flipH="1" flipV="1">
          <a:off x="1409700" y="24736425"/>
          <a:ext cx="857250" cy="4381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140</xdr:row>
      <xdr:rowOff>28575</xdr:rowOff>
    </xdr:from>
    <xdr:to>
      <xdr:col>8</xdr:col>
      <xdr:colOff>9525</xdr:colOff>
      <xdr:row>144</xdr:row>
      <xdr:rowOff>19050</xdr:rowOff>
    </xdr:to>
    <xdr:sp macro="" textlink="">
      <xdr:nvSpPr>
        <xdr:cNvPr id="3150" name="直線 78">
          <a:extLst>
            <a:ext uri="{FF2B5EF4-FFF2-40B4-BE49-F238E27FC236}">
              <a16:creationId xmlns:a16="http://schemas.microsoft.com/office/drawing/2014/main" id="{091D4AEB-C9D8-4098-873B-1561182AA4F0}"/>
            </a:ext>
          </a:extLst>
        </xdr:cNvPr>
        <xdr:cNvSpPr>
          <a:spLocks noChangeShapeType="1"/>
        </xdr:cNvSpPr>
      </xdr:nvSpPr>
      <xdr:spPr bwMode="auto">
        <a:xfrm flipH="1" flipV="1">
          <a:off x="1047750" y="24765000"/>
          <a:ext cx="1247775" cy="64770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238125</xdr:colOff>
      <xdr:row>140</xdr:row>
      <xdr:rowOff>0</xdr:rowOff>
    </xdr:from>
    <xdr:ext cx="531428" cy="230191"/>
    <xdr:sp macro="" textlink="">
      <xdr:nvSpPr>
        <xdr:cNvPr id="3151" name="テキスト ボックス 79">
          <a:extLst>
            <a:ext uri="{FF2B5EF4-FFF2-40B4-BE49-F238E27FC236}">
              <a16:creationId xmlns:a16="http://schemas.microsoft.com/office/drawing/2014/main" id="{9AE293D3-174F-485F-971B-0831D3A4181E}"/>
            </a:ext>
          </a:extLst>
        </xdr:cNvPr>
        <xdr:cNvSpPr txBox="1">
          <a:spLocks noChangeArrowheads="1"/>
        </xdr:cNvSpPr>
      </xdr:nvSpPr>
      <xdr:spPr bwMode="auto">
        <a:xfrm>
          <a:off x="1666875" y="25660350"/>
          <a:ext cx="531428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納入指示</a:t>
          </a:r>
        </a:p>
      </xdr:txBody>
    </xdr:sp>
    <xdr:clientData/>
  </xdr:oneCellAnchor>
  <xdr:twoCellAnchor>
    <xdr:from>
      <xdr:col>5</xdr:col>
      <xdr:colOff>38100</xdr:colOff>
      <xdr:row>138</xdr:row>
      <xdr:rowOff>104775</xdr:rowOff>
    </xdr:from>
    <xdr:to>
      <xdr:col>7</xdr:col>
      <xdr:colOff>247650</xdr:colOff>
      <xdr:row>138</xdr:row>
      <xdr:rowOff>104775</xdr:rowOff>
    </xdr:to>
    <xdr:sp macro="" textlink="">
      <xdr:nvSpPr>
        <xdr:cNvPr id="3152" name="直線 80">
          <a:extLst>
            <a:ext uri="{FF2B5EF4-FFF2-40B4-BE49-F238E27FC236}">
              <a16:creationId xmlns:a16="http://schemas.microsoft.com/office/drawing/2014/main" id="{930435FA-167B-4341-842B-36C1DFDA016B}"/>
            </a:ext>
          </a:extLst>
        </xdr:cNvPr>
        <xdr:cNvSpPr>
          <a:spLocks noChangeShapeType="1"/>
        </xdr:cNvSpPr>
      </xdr:nvSpPr>
      <xdr:spPr bwMode="auto">
        <a:xfrm>
          <a:off x="1466850" y="24536400"/>
          <a:ext cx="7810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0</xdr:colOff>
      <xdr:row>142</xdr:row>
      <xdr:rowOff>66675</xdr:rowOff>
    </xdr:from>
    <xdr:ext cx="342900" cy="190500"/>
    <xdr:sp macro="" textlink="">
      <xdr:nvSpPr>
        <xdr:cNvPr id="3153" name="テキスト ボックス 81">
          <a:extLst>
            <a:ext uri="{FF2B5EF4-FFF2-40B4-BE49-F238E27FC236}">
              <a16:creationId xmlns:a16="http://schemas.microsoft.com/office/drawing/2014/main" id="{EF8248A6-90BB-4A37-99C5-9149BF500E00}"/>
            </a:ext>
          </a:extLst>
        </xdr:cNvPr>
        <xdr:cNvSpPr txBox="1">
          <a:spLocks noChangeArrowheads="1"/>
        </xdr:cNvSpPr>
      </xdr:nvSpPr>
      <xdr:spPr bwMode="auto">
        <a:xfrm>
          <a:off x="1428750" y="25117425"/>
          <a:ext cx="342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出荷</a:t>
          </a:r>
        </a:p>
      </xdr:txBody>
    </xdr:sp>
    <xdr:clientData/>
  </xdr:oneCellAnchor>
  <xdr:oneCellAnchor>
    <xdr:from>
      <xdr:col>5</xdr:col>
      <xdr:colOff>238125</xdr:colOff>
      <xdr:row>137</xdr:row>
      <xdr:rowOff>28575</xdr:rowOff>
    </xdr:from>
    <xdr:ext cx="274947" cy="230191"/>
    <xdr:sp macro="" textlink="">
      <xdr:nvSpPr>
        <xdr:cNvPr id="3154" name="テキスト ボックス 82">
          <a:extLst>
            <a:ext uri="{FF2B5EF4-FFF2-40B4-BE49-F238E27FC236}">
              <a16:creationId xmlns:a16="http://schemas.microsoft.com/office/drawing/2014/main" id="{C9456AF8-AE04-4769-AFB8-45A604730188}"/>
            </a:ext>
          </a:extLst>
        </xdr:cNvPr>
        <xdr:cNvSpPr txBox="1">
          <a:spLocks noChangeArrowheads="1"/>
        </xdr:cNvSpPr>
      </xdr:nvSpPr>
      <xdr:spPr bwMode="auto">
        <a:xfrm>
          <a:off x="1666875" y="25146000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内示</a:t>
          </a:r>
        </a:p>
      </xdr:txBody>
    </xdr:sp>
    <xdr:clientData/>
  </xdr:oneCellAnchor>
  <xdr:twoCellAnchor>
    <xdr:from>
      <xdr:col>9</xdr:col>
      <xdr:colOff>133350</xdr:colOff>
      <xdr:row>140</xdr:row>
      <xdr:rowOff>28575</xdr:rowOff>
    </xdr:from>
    <xdr:to>
      <xdr:col>9</xdr:col>
      <xdr:colOff>133350</xdr:colOff>
      <xdr:row>141</xdr:row>
      <xdr:rowOff>142875</xdr:rowOff>
    </xdr:to>
    <xdr:sp macro="" textlink="">
      <xdr:nvSpPr>
        <xdr:cNvPr id="3155" name="直線 83">
          <a:extLst>
            <a:ext uri="{FF2B5EF4-FFF2-40B4-BE49-F238E27FC236}">
              <a16:creationId xmlns:a16="http://schemas.microsoft.com/office/drawing/2014/main" id="{F6DC216A-909B-4349-AA18-4687948E16DD}"/>
            </a:ext>
          </a:extLst>
        </xdr:cNvPr>
        <xdr:cNvSpPr>
          <a:spLocks noChangeShapeType="1"/>
        </xdr:cNvSpPr>
      </xdr:nvSpPr>
      <xdr:spPr bwMode="auto">
        <a:xfrm>
          <a:off x="2705100" y="24765000"/>
          <a:ext cx="0" cy="26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219075</xdr:colOff>
      <xdr:row>140</xdr:row>
      <xdr:rowOff>66675</xdr:rowOff>
    </xdr:from>
    <xdr:ext cx="274947" cy="230191"/>
    <xdr:sp macro="" textlink="">
      <xdr:nvSpPr>
        <xdr:cNvPr id="3156" name="テキスト ボックス 84">
          <a:extLst>
            <a:ext uri="{FF2B5EF4-FFF2-40B4-BE49-F238E27FC236}">
              <a16:creationId xmlns:a16="http://schemas.microsoft.com/office/drawing/2014/main" id="{58D9411C-4E06-4FEA-9310-62D56ED64511}"/>
            </a:ext>
          </a:extLst>
        </xdr:cNvPr>
        <xdr:cNvSpPr txBox="1">
          <a:spLocks noChangeArrowheads="1"/>
        </xdr:cNvSpPr>
      </xdr:nvSpPr>
      <xdr:spPr bwMode="auto">
        <a:xfrm>
          <a:off x="2790825" y="25727025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内示</a:t>
          </a:r>
        </a:p>
      </xdr:txBody>
    </xdr:sp>
    <xdr:clientData/>
  </xdr:oneCellAnchor>
  <xdr:twoCellAnchor>
    <xdr:from>
      <xdr:col>5</xdr:col>
      <xdr:colOff>28575</xdr:colOff>
      <xdr:row>154</xdr:row>
      <xdr:rowOff>95250</xdr:rowOff>
    </xdr:from>
    <xdr:to>
      <xdr:col>7</xdr:col>
      <xdr:colOff>238125</xdr:colOff>
      <xdr:row>154</xdr:row>
      <xdr:rowOff>95250</xdr:rowOff>
    </xdr:to>
    <xdr:sp macro="" textlink="">
      <xdr:nvSpPr>
        <xdr:cNvPr id="3157" name="直線 85">
          <a:extLst>
            <a:ext uri="{FF2B5EF4-FFF2-40B4-BE49-F238E27FC236}">
              <a16:creationId xmlns:a16="http://schemas.microsoft.com/office/drawing/2014/main" id="{C0C9BA28-2C88-41B6-A6E0-8408501FB156}"/>
            </a:ext>
          </a:extLst>
        </xdr:cNvPr>
        <xdr:cNvSpPr>
          <a:spLocks noChangeShapeType="1"/>
        </xdr:cNvSpPr>
      </xdr:nvSpPr>
      <xdr:spPr bwMode="auto">
        <a:xfrm flipH="1">
          <a:off x="1457325" y="27051000"/>
          <a:ext cx="7810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28575</xdr:colOff>
      <xdr:row>155</xdr:row>
      <xdr:rowOff>133350</xdr:rowOff>
    </xdr:from>
    <xdr:to>
      <xdr:col>7</xdr:col>
      <xdr:colOff>219075</xdr:colOff>
      <xdr:row>155</xdr:row>
      <xdr:rowOff>133350</xdr:rowOff>
    </xdr:to>
    <xdr:sp macro="" textlink="">
      <xdr:nvSpPr>
        <xdr:cNvPr id="3158" name="直線 86">
          <a:extLst>
            <a:ext uri="{FF2B5EF4-FFF2-40B4-BE49-F238E27FC236}">
              <a16:creationId xmlns:a16="http://schemas.microsoft.com/office/drawing/2014/main" id="{DDFD4B53-99D0-4B30-8A98-2D2B5CC425E4}"/>
            </a:ext>
          </a:extLst>
        </xdr:cNvPr>
        <xdr:cNvSpPr>
          <a:spLocks noChangeShapeType="1"/>
        </xdr:cNvSpPr>
      </xdr:nvSpPr>
      <xdr:spPr bwMode="auto">
        <a:xfrm flipH="1">
          <a:off x="1457325" y="27241500"/>
          <a:ext cx="7620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142875</xdr:colOff>
      <xdr:row>153</xdr:row>
      <xdr:rowOff>28575</xdr:rowOff>
    </xdr:from>
    <xdr:ext cx="531428" cy="230191"/>
    <xdr:sp macro="" textlink="">
      <xdr:nvSpPr>
        <xdr:cNvPr id="3159" name="テキスト ボックス 87">
          <a:extLst>
            <a:ext uri="{FF2B5EF4-FFF2-40B4-BE49-F238E27FC236}">
              <a16:creationId xmlns:a16="http://schemas.microsoft.com/office/drawing/2014/main" id="{AA1D9287-12A2-474B-9753-A98484A8C4B4}"/>
            </a:ext>
          </a:extLst>
        </xdr:cNvPr>
        <xdr:cNvSpPr txBox="1">
          <a:spLocks noChangeArrowheads="1"/>
        </xdr:cNvSpPr>
      </xdr:nvSpPr>
      <xdr:spPr bwMode="auto">
        <a:xfrm>
          <a:off x="1571625" y="28098750"/>
          <a:ext cx="531428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納入指示</a:t>
          </a:r>
        </a:p>
      </xdr:txBody>
    </xdr:sp>
    <xdr:clientData/>
  </xdr:oneCellAnchor>
  <xdr:twoCellAnchor>
    <xdr:from>
      <xdr:col>5</xdr:col>
      <xdr:colOff>28575</xdr:colOff>
      <xdr:row>153</xdr:row>
      <xdr:rowOff>66675</xdr:rowOff>
    </xdr:from>
    <xdr:to>
      <xdr:col>7</xdr:col>
      <xdr:colOff>238125</xdr:colOff>
      <xdr:row>153</xdr:row>
      <xdr:rowOff>66675</xdr:rowOff>
    </xdr:to>
    <xdr:sp macro="" textlink="">
      <xdr:nvSpPr>
        <xdr:cNvPr id="3160" name="直線 88">
          <a:extLst>
            <a:ext uri="{FF2B5EF4-FFF2-40B4-BE49-F238E27FC236}">
              <a16:creationId xmlns:a16="http://schemas.microsoft.com/office/drawing/2014/main" id="{0D43D242-FA7D-4DCB-A08E-BC33645912D0}"/>
            </a:ext>
          </a:extLst>
        </xdr:cNvPr>
        <xdr:cNvSpPr>
          <a:spLocks noChangeShapeType="1"/>
        </xdr:cNvSpPr>
      </xdr:nvSpPr>
      <xdr:spPr bwMode="auto">
        <a:xfrm>
          <a:off x="1457325" y="26870025"/>
          <a:ext cx="7810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257175</xdr:colOff>
      <xdr:row>154</xdr:row>
      <xdr:rowOff>76200</xdr:rowOff>
    </xdr:from>
    <xdr:ext cx="274947" cy="230191"/>
    <xdr:sp macro="" textlink="">
      <xdr:nvSpPr>
        <xdr:cNvPr id="3161" name="テキスト ボックス 89">
          <a:extLst>
            <a:ext uri="{FF2B5EF4-FFF2-40B4-BE49-F238E27FC236}">
              <a16:creationId xmlns:a16="http://schemas.microsoft.com/office/drawing/2014/main" id="{54787433-05F5-4CF7-ABD0-09B3FFFAA239}"/>
            </a:ext>
          </a:extLst>
        </xdr:cNvPr>
        <xdr:cNvSpPr txBox="1">
          <a:spLocks noChangeArrowheads="1"/>
        </xdr:cNvSpPr>
      </xdr:nvSpPr>
      <xdr:spPr bwMode="auto">
        <a:xfrm>
          <a:off x="1685925" y="28327350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出荷</a:t>
          </a:r>
        </a:p>
      </xdr:txBody>
    </xdr:sp>
    <xdr:clientData/>
  </xdr:oneCellAnchor>
  <xdr:oneCellAnchor>
    <xdr:from>
      <xdr:col>5</xdr:col>
      <xdr:colOff>76200</xdr:colOff>
      <xdr:row>152</xdr:row>
      <xdr:rowOff>19050</xdr:rowOff>
    </xdr:from>
    <xdr:ext cx="531428" cy="230191"/>
    <xdr:sp macro="" textlink="">
      <xdr:nvSpPr>
        <xdr:cNvPr id="3162" name="テキスト ボックス 90">
          <a:extLst>
            <a:ext uri="{FF2B5EF4-FFF2-40B4-BE49-F238E27FC236}">
              <a16:creationId xmlns:a16="http://schemas.microsoft.com/office/drawing/2014/main" id="{68373AF6-FEED-4C12-9426-3A0BA2363DDE}"/>
            </a:ext>
          </a:extLst>
        </xdr:cNvPr>
        <xdr:cNvSpPr txBox="1">
          <a:spLocks noChangeArrowheads="1"/>
        </xdr:cNvSpPr>
      </xdr:nvSpPr>
      <xdr:spPr bwMode="auto">
        <a:xfrm>
          <a:off x="1504950" y="27889200"/>
          <a:ext cx="531428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支給提示</a:t>
          </a:r>
        </a:p>
      </xdr:txBody>
    </xdr:sp>
    <xdr:clientData/>
  </xdr:oneCellAnchor>
  <xdr:twoCellAnchor>
    <xdr:from>
      <xdr:col>5</xdr:col>
      <xdr:colOff>28575</xdr:colOff>
      <xdr:row>160</xdr:row>
      <xdr:rowOff>95250</xdr:rowOff>
    </xdr:from>
    <xdr:to>
      <xdr:col>7</xdr:col>
      <xdr:colOff>238125</xdr:colOff>
      <xdr:row>160</xdr:row>
      <xdr:rowOff>95250</xdr:rowOff>
    </xdr:to>
    <xdr:sp macro="" textlink="">
      <xdr:nvSpPr>
        <xdr:cNvPr id="3163" name="直線 91">
          <a:extLst>
            <a:ext uri="{FF2B5EF4-FFF2-40B4-BE49-F238E27FC236}">
              <a16:creationId xmlns:a16="http://schemas.microsoft.com/office/drawing/2014/main" id="{5B2BD151-0696-4ED7-A0D8-B7E209112C2A}"/>
            </a:ext>
          </a:extLst>
        </xdr:cNvPr>
        <xdr:cNvSpPr>
          <a:spLocks noChangeShapeType="1"/>
        </xdr:cNvSpPr>
      </xdr:nvSpPr>
      <xdr:spPr bwMode="auto">
        <a:xfrm flipH="1">
          <a:off x="1457325" y="27984450"/>
          <a:ext cx="7810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28575</xdr:colOff>
      <xdr:row>161</xdr:row>
      <xdr:rowOff>133350</xdr:rowOff>
    </xdr:from>
    <xdr:to>
      <xdr:col>7</xdr:col>
      <xdr:colOff>219075</xdr:colOff>
      <xdr:row>161</xdr:row>
      <xdr:rowOff>133350</xdr:rowOff>
    </xdr:to>
    <xdr:sp macro="" textlink="">
      <xdr:nvSpPr>
        <xdr:cNvPr id="3164" name="直線 92">
          <a:extLst>
            <a:ext uri="{FF2B5EF4-FFF2-40B4-BE49-F238E27FC236}">
              <a16:creationId xmlns:a16="http://schemas.microsoft.com/office/drawing/2014/main" id="{11B93ABF-1596-4121-9696-C85B4083DB00}"/>
            </a:ext>
          </a:extLst>
        </xdr:cNvPr>
        <xdr:cNvSpPr>
          <a:spLocks noChangeShapeType="1"/>
        </xdr:cNvSpPr>
      </xdr:nvSpPr>
      <xdr:spPr bwMode="auto">
        <a:xfrm flipH="1">
          <a:off x="1457325" y="28174950"/>
          <a:ext cx="7620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142875</xdr:colOff>
      <xdr:row>159</xdr:row>
      <xdr:rowOff>28575</xdr:rowOff>
    </xdr:from>
    <xdr:ext cx="531428" cy="230191"/>
    <xdr:sp macro="" textlink="">
      <xdr:nvSpPr>
        <xdr:cNvPr id="3165" name="テキスト ボックス 93">
          <a:extLst>
            <a:ext uri="{FF2B5EF4-FFF2-40B4-BE49-F238E27FC236}">
              <a16:creationId xmlns:a16="http://schemas.microsoft.com/office/drawing/2014/main" id="{24B5EBE4-4E04-41C8-9803-7AE3105CE0B2}"/>
            </a:ext>
          </a:extLst>
        </xdr:cNvPr>
        <xdr:cNvSpPr txBox="1">
          <a:spLocks noChangeArrowheads="1"/>
        </xdr:cNvSpPr>
      </xdr:nvSpPr>
      <xdr:spPr bwMode="auto">
        <a:xfrm>
          <a:off x="1571625" y="29203650"/>
          <a:ext cx="531428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納入指示</a:t>
          </a:r>
        </a:p>
      </xdr:txBody>
    </xdr:sp>
    <xdr:clientData/>
  </xdr:oneCellAnchor>
  <xdr:twoCellAnchor>
    <xdr:from>
      <xdr:col>5</xdr:col>
      <xdr:colOff>28575</xdr:colOff>
      <xdr:row>159</xdr:row>
      <xdr:rowOff>66675</xdr:rowOff>
    </xdr:from>
    <xdr:to>
      <xdr:col>7</xdr:col>
      <xdr:colOff>238125</xdr:colOff>
      <xdr:row>159</xdr:row>
      <xdr:rowOff>66675</xdr:rowOff>
    </xdr:to>
    <xdr:sp macro="" textlink="">
      <xdr:nvSpPr>
        <xdr:cNvPr id="3166" name="直線 94">
          <a:extLst>
            <a:ext uri="{FF2B5EF4-FFF2-40B4-BE49-F238E27FC236}">
              <a16:creationId xmlns:a16="http://schemas.microsoft.com/office/drawing/2014/main" id="{BF7E16F9-8E82-45A8-B29D-8FCC3762B2D3}"/>
            </a:ext>
          </a:extLst>
        </xdr:cNvPr>
        <xdr:cNvSpPr>
          <a:spLocks noChangeShapeType="1"/>
        </xdr:cNvSpPr>
      </xdr:nvSpPr>
      <xdr:spPr bwMode="auto">
        <a:xfrm>
          <a:off x="1457325" y="27803475"/>
          <a:ext cx="7810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257175</xdr:colOff>
      <xdr:row>160</xdr:row>
      <xdr:rowOff>76200</xdr:rowOff>
    </xdr:from>
    <xdr:ext cx="274947" cy="230191"/>
    <xdr:sp macro="" textlink="">
      <xdr:nvSpPr>
        <xdr:cNvPr id="3167" name="テキスト ボックス 95">
          <a:extLst>
            <a:ext uri="{FF2B5EF4-FFF2-40B4-BE49-F238E27FC236}">
              <a16:creationId xmlns:a16="http://schemas.microsoft.com/office/drawing/2014/main" id="{EAD07AA9-7D94-47EF-AC40-4C6CF0C28A60}"/>
            </a:ext>
          </a:extLst>
        </xdr:cNvPr>
        <xdr:cNvSpPr txBox="1">
          <a:spLocks noChangeArrowheads="1"/>
        </xdr:cNvSpPr>
      </xdr:nvSpPr>
      <xdr:spPr bwMode="auto">
        <a:xfrm>
          <a:off x="1685925" y="29432250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出荷</a:t>
          </a:r>
        </a:p>
      </xdr:txBody>
    </xdr:sp>
    <xdr:clientData/>
  </xdr:oneCellAnchor>
  <xdr:oneCellAnchor>
    <xdr:from>
      <xdr:col>5</xdr:col>
      <xdr:colOff>161925</xdr:colOff>
      <xdr:row>158</xdr:row>
      <xdr:rowOff>19050</xdr:rowOff>
    </xdr:from>
    <xdr:ext cx="531428" cy="230191"/>
    <xdr:sp macro="" textlink="">
      <xdr:nvSpPr>
        <xdr:cNvPr id="3168" name="テキスト ボックス 96">
          <a:extLst>
            <a:ext uri="{FF2B5EF4-FFF2-40B4-BE49-F238E27FC236}">
              <a16:creationId xmlns:a16="http://schemas.microsoft.com/office/drawing/2014/main" id="{FF7A6403-7A78-458E-A261-BDEEED02A30A}"/>
            </a:ext>
          </a:extLst>
        </xdr:cNvPr>
        <xdr:cNvSpPr txBox="1">
          <a:spLocks noChangeArrowheads="1"/>
        </xdr:cNvSpPr>
      </xdr:nvSpPr>
      <xdr:spPr bwMode="auto">
        <a:xfrm>
          <a:off x="1590675" y="29003625"/>
          <a:ext cx="531428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支給提示</a:t>
          </a:r>
        </a:p>
      </xdr:txBody>
    </xdr:sp>
    <xdr:clientData/>
  </xdr:oneCellAnchor>
  <xdr:twoCellAnchor>
    <xdr:from>
      <xdr:col>5</xdr:col>
      <xdr:colOff>38100</xdr:colOff>
      <xdr:row>188</xdr:row>
      <xdr:rowOff>152400</xdr:rowOff>
    </xdr:from>
    <xdr:to>
      <xdr:col>7</xdr:col>
      <xdr:colOff>247650</xdr:colOff>
      <xdr:row>188</xdr:row>
      <xdr:rowOff>152400</xdr:rowOff>
    </xdr:to>
    <xdr:sp macro="" textlink="">
      <xdr:nvSpPr>
        <xdr:cNvPr id="3169" name="直線 97">
          <a:extLst>
            <a:ext uri="{FF2B5EF4-FFF2-40B4-BE49-F238E27FC236}">
              <a16:creationId xmlns:a16="http://schemas.microsoft.com/office/drawing/2014/main" id="{6891B29A-7337-4E76-84CF-47DDDF1387C6}"/>
            </a:ext>
          </a:extLst>
        </xdr:cNvPr>
        <xdr:cNvSpPr>
          <a:spLocks noChangeShapeType="1"/>
        </xdr:cNvSpPr>
      </xdr:nvSpPr>
      <xdr:spPr bwMode="auto">
        <a:xfrm flipH="1">
          <a:off x="1466850" y="33880425"/>
          <a:ext cx="7810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38100</xdr:colOff>
      <xdr:row>190</xdr:row>
      <xdr:rowOff>38100</xdr:rowOff>
    </xdr:from>
    <xdr:to>
      <xdr:col>7</xdr:col>
      <xdr:colOff>228600</xdr:colOff>
      <xdr:row>190</xdr:row>
      <xdr:rowOff>38100</xdr:rowOff>
    </xdr:to>
    <xdr:sp macro="" textlink="">
      <xdr:nvSpPr>
        <xdr:cNvPr id="3170" name="直線 98">
          <a:extLst>
            <a:ext uri="{FF2B5EF4-FFF2-40B4-BE49-F238E27FC236}">
              <a16:creationId xmlns:a16="http://schemas.microsoft.com/office/drawing/2014/main" id="{817EBB4C-77A6-44C3-AFCC-0EE03CA5158B}"/>
            </a:ext>
          </a:extLst>
        </xdr:cNvPr>
        <xdr:cNvSpPr>
          <a:spLocks noChangeShapeType="1"/>
        </xdr:cNvSpPr>
      </xdr:nvSpPr>
      <xdr:spPr bwMode="auto">
        <a:xfrm flipH="1">
          <a:off x="1466850" y="34070925"/>
          <a:ext cx="7620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123825</xdr:colOff>
      <xdr:row>187</xdr:row>
      <xdr:rowOff>66675</xdr:rowOff>
    </xdr:from>
    <xdr:ext cx="531428" cy="230191"/>
    <xdr:sp macro="" textlink="">
      <xdr:nvSpPr>
        <xdr:cNvPr id="3171" name="テキスト ボックス 99">
          <a:extLst>
            <a:ext uri="{FF2B5EF4-FFF2-40B4-BE49-F238E27FC236}">
              <a16:creationId xmlns:a16="http://schemas.microsoft.com/office/drawing/2014/main" id="{CD1AE5FD-4486-419B-A03D-9EE63E95D15B}"/>
            </a:ext>
          </a:extLst>
        </xdr:cNvPr>
        <xdr:cNvSpPr txBox="1">
          <a:spLocks noChangeArrowheads="1"/>
        </xdr:cNvSpPr>
      </xdr:nvSpPr>
      <xdr:spPr bwMode="auto">
        <a:xfrm>
          <a:off x="1552575" y="34356675"/>
          <a:ext cx="531428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納入指示</a:t>
          </a:r>
        </a:p>
      </xdr:txBody>
    </xdr:sp>
    <xdr:clientData/>
  </xdr:oneCellAnchor>
  <xdr:twoCellAnchor>
    <xdr:from>
      <xdr:col>3</xdr:col>
      <xdr:colOff>133350</xdr:colOff>
      <xdr:row>180</xdr:row>
      <xdr:rowOff>28575</xdr:rowOff>
    </xdr:from>
    <xdr:to>
      <xdr:col>4</xdr:col>
      <xdr:colOff>276225</xdr:colOff>
      <xdr:row>182</xdr:row>
      <xdr:rowOff>114300</xdr:rowOff>
    </xdr:to>
    <xdr:sp macro="" textlink="">
      <xdr:nvSpPr>
        <xdr:cNvPr id="3172" name="直線 100">
          <a:extLst>
            <a:ext uri="{FF2B5EF4-FFF2-40B4-BE49-F238E27FC236}">
              <a16:creationId xmlns:a16="http://schemas.microsoft.com/office/drawing/2014/main" id="{93334CD6-A35F-4DAD-9DE4-042096953F6D}"/>
            </a:ext>
          </a:extLst>
        </xdr:cNvPr>
        <xdr:cNvSpPr>
          <a:spLocks noChangeShapeType="1"/>
        </xdr:cNvSpPr>
      </xdr:nvSpPr>
      <xdr:spPr bwMode="auto">
        <a:xfrm flipH="1">
          <a:off x="990600" y="32518350"/>
          <a:ext cx="428625" cy="3905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266700</xdr:colOff>
      <xdr:row>190</xdr:row>
      <xdr:rowOff>95250</xdr:rowOff>
    </xdr:from>
    <xdr:ext cx="274947" cy="230191"/>
    <xdr:sp macro="" textlink="">
      <xdr:nvSpPr>
        <xdr:cNvPr id="3173" name="テキスト ボックス 101">
          <a:extLst>
            <a:ext uri="{FF2B5EF4-FFF2-40B4-BE49-F238E27FC236}">
              <a16:creationId xmlns:a16="http://schemas.microsoft.com/office/drawing/2014/main" id="{7F738A17-DF20-451A-A49C-E3B1F4401F57}"/>
            </a:ext>
          </a:extLst>
        </xdr:cNvPr>
        <xdr:cNvSpPr txBox="1">
          <a:spLocks noChangeArrowheads="1"/>
        </xdr:cNvSpPr>
      </xdr:nvSpPr>
      <xdr:spPr bwMode="auto">
        <a:xfrm>
          <a:off x="1695450" y="34928175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出荷</a:t>
          </a:r>
        </a:p>
      </xdr:txBody>
    </xdr:sp>
    <xdr:clientData/>
  </xdr:oneCellAnchor>
  <xdr:oneCellAnchor>
    <xdr:from>
      <xdr:col>2</xdr:col>
      <xdr:colOff>257175</xdr:colOff>
      <xdr:row>180</xdr:row>
      <xdr:rowOff>95250</xdr:rowOff>
    </xdr:from>
    <xdr:ext cx="274947" cy="230191"/>
    <xdr:sp macro="" textlink="">
      <xdr:nvSpPr>
        <xdr:cNvPr id="3174" name="テキスト ボックス 102">
          <a:extLst>
            <a:ext uri="{FF2B5EF4-FFF2-40B4-BE49-F238E27FC236}">
              <a16:creationId xmlns:a16="http://schemas.microsoft.com/office/drawing/2014/main" id="{4E555C1F-399A-4925-818F-826D3B02BA17}"/>
            </a:ext>
          </a:extLst>
        </xdr:cNvPr>
        <xdr:cNvSpPr txBox="1">
          <a:spLocks noChangeArrowheads="1"/>
        </xdr:cNvSpPr>
      </xdr:nvSpPr>
      <xdr:spPr bwMode="auto">
        <a:xfrm>
          <a:off x="828675" y="33099375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内示</a:t>
          </a:r>
        </a:p>
      </xdr:txBody>
    </xdr:sp>
    <xdr:clientData/>
  </xdr:oneCellAnchor>
  <xdr:oneCellAnchor>
    <xdr:from>
      <xdr:col>8</xdr:col>
      <xdr:colOff>238125</xdr:colOff>
      <xdr:row>180</xdr:row>
      <xdr:rowOff>95250</xdr:rowOff>
    </xdr:from>
    <xdr:ext cx="531428" cy="230191"/>
    <xdr:sp macro="" textlink="">
      <xdr:nvSpPr>
        <xdr:cNvPr id="3175" name="テキスト ボックス 103">
          <a:extLst>
            <a:ext uri="{FF2B5EF4-FFF2-40B4-BE49-F238E27FC236}">
              <a16:creationId xmlns:a16="http://schemas.microsoft.com/office/drawing/2014/main" id="{A9BF1131-2726-4A8F-B45B-F71ED861F5F3}"/>
            </a:ext>
          </a:extLst>
        </xdr:cNvPr>
        <xdr:cNvSpPr txBox="1">
          <a:spLocks noChangeArrowheads="1"/>
        </xdr:cNvSpPr>
      </xdr:nvSpPr>
      <xdr:spPr bwMode="auto">
        <a:xfrm>
          <a:off x="2524125" y="33099375"/>
          <a:ext cx="531428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支給提示</a:t>
          </a:r>
        </a:p>
      </xdr:txBody>
    </xdr:sp>
    <xdr:clientData/>
  </xdr:oneCellAnchor>
  <xdr:twoCellAnchor>
    <xdr:from>
      <xdr:col>7</xdr:col>
      <xdr:colOff>276225</xdr:colOff>
      <xdr:row>180</xdr:row>
      <xdr:rowOff>28575</xdr:rowOff>
    </xdr:from>
    <xdr:to>
      <xdr:col>9</xdr:col>
      <xdr:colOff>133350</xdr:colOff>
      <xdr:row>182</xdr:row>
      <xdr:rowOff>114300</xdr:rowOff>
    </xdr:to>
    <xdr:sp macro="" textlink="">
      <xdr:nvSpPr>
        <xdr:cNvPr id="3176" name="直線 104">
          <a:extLst>
            <a:ext uri="{FF2B5EF4-FFF2-40B4-BE49-F238E27FC236}">
              <a16:creationId xmlns:a16="http://schemas.microsoft.com/office/drawing/2014/main" id="{5E701DDC-2D0D-4EAE-AC65-657B0EF506ED}"/>
            </a:ext>
          </a:extLst>
        </xdr:cNvPr>
        <xdr:cNvSpPr>
          <a:spLocks noChangeShapeType="1"/>
        </xdr:cNvSpPr>
      </xdr:nvSpPr>
      <xdr:spPr bwMode="auto">
        <a:xfrm>
          <a:off x="2276475" y="32518350"/>
          <a:ext cx="428625" cy="3905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152400</xdr:colOff>
      <xdr:row>186</xdr:row>
      <xdr:rowOff>9525</xdr:rowOff>
    </xdr:from>
    <xdr:to>
      <xdr:col>3</xdr:col>
      <xdr:colOff>152400</xdr:colOff>
      <xdr:row>187</xdr:row>
      <xdr:rowOff>152400</xdr:rowOff>
    </xdr:to>
    <xdr:sp macro="" textlink="">
      <xdr:nvSpPr>
        <xdr:cNvPr id="3177" name="直線 105">
          <a:extLst>
            <a:ext uri="{FF2B5EF4-FFF2-40B4-BE49-F238E27FC236}">
              <a16:creationId xmlns:a16="http://schemas.microsoft.com/office/drawing/2014/main" id="{A487918E-F09A-4A31-959F-94BC66626512}"/>
            </a:ext>
          </a:extLst>
        </xdr:cNvPr>
        <xdr:cNvSpPr>
          <a:spLocks noChangeShapeType="1"/>
        </xdr:cNvSpPr>
      </xdr:nvSpPr>
      <xdr:spPr bwMode="auto">
        <a:xfrm flipH="1">
          <a:off x="1009650" y="33432750"/>
          <a:ext cx="0" cy="2952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266700</xdr:colOff>
      <xdr:row>186</xdr:row>
      <xdr:rowOff>66675</xdr:rowOff>
    </xdr:from>
    <xdr:ext cx="274947" cy="230191"/>
    <xdr:sp macro="" textlink="">
      <xdr:nvSpPr>
        <xdr:cNvPr id="3178" name="テキスト ボックス 106">
          <a:extLst>
            <a:ext uri="{FF2B5EF4-FFF2-40B4-BE49-F238E27FC236}">
              <a16:creationId xmlns:a16="http://schemas.microsoft.com/office/drawing/2014/main" id="{FB39847B-712E-4845-99D5-809D7D659FEB}"/>
            </a:ext>
          </a:extLst>
        </xdr:cNvPr>
        <xdr:cNvSpPr txBox="1">
          <a:spLocks noChangeArrowheads="1"/>
        </xdr:cNvSpPr>
      </xdr:nvSpPr>
      <xdr:spPr bwMode="auto">
        <a:xfrm>
          <a:off x="552450" y="34175700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内示</a:t>
          </a:r>
        </a:p>
      </xdr:txBody>
    </xdr:sp>
    <xdr:clientData/>
  </xdr:oneCellAnchor>
  <xdr:twoCellAnchor>
    <xdr:from>
      <xdr:col>9</xdr:col>
      <xdr:colOff>161925</xdr:colOff>
      <xdr:row>186</xdr:row>
      <xdr:rowOff>9525</xdr:rowOff>
    </xdr:from>
    <xdr:to>
      <xdr:col>9</xdr:col>
      <xdr:colOff>161925</xdr:colOff>
      <xdr:row>187</xdr:row>
      <xdr:rowOff>152400</xdr:rowOff>
    </xdr:to>
    <xdr:sp macro="" textlink="">
      <xdr:nvSpPr>
        <xdr:cNvPr id="3179" name="直線 107">
          <a:extLst>
            <a:ext uri="{FF2B5EF4-FFF2-40B4-BE49-F238E27FC236}">
              <a16:creationId xmlns:a16="http://schemas.microsoft.com/office/drawing/2014/main" id="{84066673-D197-483B-822A-63EDD8C9694F}"/>
            </a:ext>
          </a:extLst>
        </xdr:cNvPr>
        <xdr:cNvSpPr>
          <a:spLocks noChangeShapeType="1"/>
        </xdr:cNvSpPr>
      </xdr:nvSpPr>
      <xdr:spPr bwMode="auto">
        <a:xfrm flipH="1">
          <a:off x="2733675" y="33432750"/>
          <a:ext cx="0" cy="29527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19050</xdr:colOff>
      <xdr:row>186</xdr:row>
      <xdr:rowOff>66675</xdr:rowOff>
    </xdr:from>
    <xdr:ext cx="531428" cy="230191"/>
    <xdr:sp macro="" textlink="">
      <xdr:nvSpPr>
        <xdr:cNvPr id="3180" name="テキスト ボックス 108">
          <a:extLst>
            <a:ext uri="{FF2B5EF4-FFF2-40B4-BE49-F238E27FC236}">
              <a16:creationId xmlns:a16="http://schemas.microsoft.com/office/drawing/2014/main" id="{FCCE063E-3640-4E47-99AF-B3472473DF8D}"/>
            </a:ext>
          </a:extLst>
        </xdr:cNvPr>
        <xdr:cNvSpPr txBox="1">
          <a:spLocks noChangeArrowheads="1"/>
        </xdr:cNvSpPr>
      </xdr:nvSpPr>
      <xdr:spPr bwMode="auto">
        <a:xfrm>
          <a:off x="2876550" y="34175700"/>
          <a:ext cx="531428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支給提示</a:t>
          </a:r>
        </a:p>
      </xdr:txBody>
    </xdr:sp>
    <xdr:clientData/>
  </xdr:oneCellAnchor>
  <xdr:twoCellAnchor>
    <xdr:from>
      <xdr:col>5</xdr:col>
      <xdr:colOff>38100</xdr:colOff>
      <xdr:row>204</xdr:row>
      <xdr:rowOff>152400</xdr:rowOff>
    </xdr:from>
    <xdr:to>
      <xdr:col>7</xdr:col>
      <xdr:colOff>247650</xdr:colOff>
      <xdr:row>204</xdr:row>
      <xdr:rowOff>152400</xdr:rowOff>
    </xdr:to>
    <xdr:sp macro="" textlink="">
      <xdr:nvSpPr>
        <xdr:cNvPr id="3181" name="直線 109">
          <a:extLst>
            <a:ext uri="{FF2B5EF4-FFF2-40B4-BE49-F238E27FC236}">
              <a16:creationId xmlns:a16="http://schemas.microsoft.com/office/drawing/2014/main" id="{448B6307-664E-4C02-AFC4-EE3F813DAB4C}"/>
            </a:ext>
          </a:extLst>
        </xdr:cNvPr>
        <xdr:cNvSpPr>
          <a:spLocks noChangeShapeType="1"/>
        </xdr:cNvSpPr>
      </xdr:nvSpPr>
      <xdr:spPr bwMode="auto">
        <a:xfrm flipH="1">
          <a:off x="1466850" y="36337875"/>
          <a:ext cx="7810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38100</xdr:colOff>
      <xdr:row>206</xdr:row>
      <xdr:rowOff>38100</xdr:rowOff>
    </xdr:from>
    <xdr:to>
      <xdr:col>7</xdr:col>
      <xdr:colOff>228600</xdr:colOff>
      <xdr:row>206</xdr:row>
      <xdr:rowOff>38100</xdr:rowOff>
    </xdr:to>
    <xdr:sp macro="" textlink="">
      <xdr:nvSpPr>
        <xdr:cNvPr id="3182" name="直線 110">
          <a:extLst>
            <a:ext uri="{FF2B5EF4-FFF2-40B4-BE49-F238E27FC236}">
              <a16:creationId xmlns:a16="http://schemas.microsoft.com/office/drawing/2014/main" id="{8DCD7A89-2FA0-4211-BEA0-DE50C13970F4}"/>
            </a:ext>
          </a:extLst>
        </xdr:cNvPr>
        <xdr:cNvSpPr>
          <a:spLocks noChangeShapeType="1"/>
        </xdr:cNvSpPr>
      </xdr:nvSpPr>
      <xdr:spPr bwMode="auto">
        <a:xfrm flipH="1">
          <a:off x="1466850" y="36528375"/>
          <a:ext cx="7620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123825</xdr:colOff>
      <xdr:row>203</xdr:row>
      <xdr:rowOff>66675</xdr:rowOff>
    </xdr:from>
    <xdr:ext cx="531428" cy="230191"/>
    <xdr:sp macro="" textlink="">
      <xdr:nvSpPr>
        <xdr:cNvPr id="3183" name="テキスト ボックス 111">
          <a:extLst>
            <a:ext uri="{FF2B5EF4-FFF2-40B4-BE49-F238E27FC236}">
              <a16:creationId xmlns:a16="http://schemas.microsoft.com/office/drawing/2014/main" id="{78379769-6847-4239-B4DC-B48603E8B832}"/>
            </a:ext>
          </a:extLst>
        </xdr:cNvPr>
        <xdr:cNvSpPr txBox="1">
          <a:spLocks noChangeArrowheads="1"/>
        </xdr:cNvSpPr>
      </xdr:nvSpPr>
      <xdr:spPr bwMode="auto">
        <a:xfrm>
          <a:off x="1552575" y="37271325"/>
          <a:ext cx="531428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納入指示</a:t>
          </a:r>
        </a:p>
      </xdr:txBody>
    </xdr:sp>
    <xdr:clientData/>
  </xdr:oneCellAnchor>
  <xdr:twoCellAnchor>
    <xdr:from>
      <xdr:col>3</xdr:col>
      <xdr:colOff>133350</xdr:colOff>
      <xdr:row>196</xdr:row>
      <xdr:rowOff>28575</xdr:rowOff>
    </xdr:from>
    <xdr:to>
      <xdr:col>4</xdr:col>
      <xdr:colOff>276225</xdr:colOff>
      <xdr:row>198</xdr:row>
      <xdr:rowOff>114300</xdr:rowOff>
    </xdr:to>
    <xdr:sp macro="" textlink="">
      <xdr:nvSpPr>
        <xdr:cNvPr id="3184" name="直線 112">
          <a:extLst>
            <a:ext uri="{FF2B5EF4-FFF2-40B4-BE49-F238E27FC236}">
              <a16:creationId xmlns:a16="http://schemas.microsoft.com/office/drawing/2014/main" id="{79D1929F-7EC7-42EB-B995-E42B86E171DB}"/>
            </a:ext>
          </a:extLst>
        </xdr:cNvPr>
        <xdr:cNvSpPr>
          <a:spLocks noChangeShapeType="1"/>
        </xdr:cNvSpPr>
      </xdr:nvSpPr>
      <xdr:spPr bwMode="auto">
        <a:xfrm flipH="1">
          <a:off x="990600" y="34975800"/>
          <a:ext cx="428625" cy="3905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266700</xdr:colOff>
      <xdr:row>206</xdr:row>
      <xdr:rowOff>95250</xdr:rowOff>
    </xdr:from>
    <xdr:ext cx="274947" cy="230191"/>
    <xdr:sp macro="" textlink="">
      <xdr:nvSpPr>
        <xdr:cNvPr id="3185" name="テキスト ボックス 113">
          <a:extLst>
            <a:ext uri="{FF2B5EF4-FFF2-40B4-BE49-F238E27FC236}">
              <a16:creationId xmlns:a16="http://schemas.microsoft.com/office/drawing/2014/main" id="{809976D5-9209-43AB-896D-FD7B1B72174C}"/>
            </a:ext>
          </a:extLst>
        </xdr:cNvPr>
        <xdr:cNvSpPr txBox="1">
          <a:spLocks noChangeArrowheads="1"/>
        </xdr:cNvSpPr>
      </xdr:nvSpPr>
      <xdr:spPr bwMode="auto">
        <a:xfrm>
          <a:off x="1695450" y="37842825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出荷</a:t>
          </a:r>
        </a:p>
      </xdr:txBody>
    </xdr:sp>
    <xdr:clientData/>
  </xdr:oneCellAnchor>
  <xdr:oneCellAnchor>
    <xdr:from>
      <xdr:col>2</xdr:col>
      <xdr:colOff>257175</xdr:colOff>
      <xdr:row>196</xdr:row>
      <xdr:rowOff>95250</xdr:rowOff>
    </xdr:from>
    <xdr:ext cx="274947" cy="230191"/>
    <xdr:sp macro="" textlink="">
      <xdr:nvSpPr>
        <xdr:cNvPr id="3186" name="テキスト ボックス 114">
          <a:extLst>
            <a:ext uri="{FF2B5EF4-FFF2-40B4-BE49-F238E27FC236}">
              <a16:creationId xmlns:a16="http://schemas.microsoft.com/office/drawing/2014/main" id="{B2C680B4-F7CE-41EB-880A-319B5C01F1BD}"/>
            </a:ext>
          </a:extLst>
        </xdr:cNvPr>
        <xdr:cNvSpPr txBox="1">
          <a:spLocks noChangeArrowheads="1"/>
        </xdr:cNvSpPr>
      </xdr:nvSpPr>
      <xdr:spPr bwMode="auto">
        <a:xfrm>
          <a:off x="828675" y="36014025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内示</a:t>
          </a:r>
        </a:p>
      </xdr:txBody>
    </xdr:sp>
    <xdr:clientData/>
  </xdr:oneCellAnchor>
  <xdr:oneCellAnchor>
    <xdr:from>
      <xdr:col>8</xdr:col>
      <xdr:colOff>238125</xdr:colOff>
      <xdr:row>196</xdr:row>
      <xdr:rowOff>95250</xdr:rowOff>
    </xdr:from>
    <xdr:ext cx="531428" cy="230191"/>
    <xdr:sp macro="" textlink="">
      <xdr:nvSpPr>
        <xdr:cNvPr id="3187" name="テキスト ボックス 115">
          <a:extLst>
            <a:ext uri="{FF2B5EF4-FFF2-40B4-BE49-F238E27FC236}">
              <a16:creationId xmlns:a16="http://schemas.microsoft.com/office/drawing/2014/main" id="{C17616E7-94CB-48EB-A704-61CC02FFE6DE}"/>
            </a:ext>
          </a:extLst>
        </xdr:cNvPr>
        <xdr:cNvSpPr txBox="1">
          <a:spLocks noChangeArrowheads="1"/>
        </xdr:cNvSpPr>
      </xdr:nvSpPr>
      <xdr:spPr bwMode="auto">
        <a:xfrm>
          <a:off x="2524125" y="36014025"/>
          <a:ext cx="531428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支給提示</a:t>
          </a:r>
        </a:p>
      </xdr:txBody>
    </xdr:sp>
    <xdr:clientData/>
  </xdr:oneCellAnchor>
  <xdr:twoCellAnchor>
    <xdr:from>
      <xdr:col>7</xdr:col>
      <xdr:colOff>276225</xdr:colOff>
      <xdr:row>196</xdr:row>
      <xdr:rowOff>28575</xdr:rowOff>
    </xdr:from>
    <xdr:to>
      <xdr:col>9</xdr:col>
      <xdr:colOff>133350</xdr:colOff>
      <xdr:row>198</xdr:row>
      <xdr:rowOff>114300</xdr:rowOff>
    </xdr:to>
    <xdr:sp macro="" textlink="">
      <xdr:nvSpPr>
        <xdr:cNvPr id="3188" name="直線 116">
          <a:extLst>
            <a:ext uri="{FF2B5EF4-FFF2-40B4-BE49-F238E27FC236}">
              <a16:creationId xmlns:a16="http://schemas.microsoft.com/office/drawing/2014/main" id="{FAA5338F-670B-4B32-BCF2-E6A9D23A759B}"/>
            </a:ext>
          </a:extLst>
        </xdr:cNvPr>
        <xdr:cNvSpPr>
          <a:spLocks noChangeShapeType="1"/>
        </xdr:cNvSpPr>
      </xdr:nvSpPr>
      <xdr:spPr bwMode="auto">
        <a:xfrm>
          <a:off x="2276475" y="34975800"/>
          <a:ext cx="428625" cy="3905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152400</xdr:colOff>
      <xdr:row>202</xdr:row>
      <xdr:rowOff>9525</xdr:rowOff>
    </xdr:from>
    <xdr:to>
      <xdr:col>3</xdr:col>
      <xdr:colOff>152400</xdr:colOff>
      <xdr:row>203</xdr:row>
      <xdr:rowOff>152400</xdr:rowOff>
    </xdr:to>
    <xdr:sp macro="" textlink="">
      <xdr:nvSpPr>
        <xdr:cNvPr id="3189" name="直線 117">
          <a:extLst>
            <a:ext uri="{FF2B5EF4-FFF2-40B4-BE49-F238E27FC236}">
              <a16:creationId xmlns:a16="http://schemas.microsoft.com/office/drawing/2014/main" id="{E3F5D253-757C-4BCA-BFF2-7D8E4945444D}"/>
            </a:ext>
          </a:extLst>
        </xdr:cNvPr>
        <xdr:cNvSpPr>
          <a:spLocks noChangeShapeType="1"/>
        </xdr:cNvSpPr>
      </xdr:nvSpPr>
      <xdr:spPr bwMode="auto">
        <a:xfrm flipH="1">
          <a:off x="1009650" y="35890200"/>
          <a:ext cx="0" cy="29527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266700</xdr:colOff>
      <xdr:row>202</xdr:row>
      <xdr:rowOff>66675</xdr:rowOff>
    </xdr:from>
    <xdr:ext cx="274947" cy="230191"/>
    <xdr:sp macro="" textlink="">
      <xdr:nvSpPr>
        <xdr:cNvPr id="3190" name="テキスト ボックス 118">
          <a:extLst>
            <a:ext uri="{FF2B5EF4-FFF2-40B4-BE49-F238E27FC236}">
              <a16:creationId xmlns:a16="http://schemas.microsoft.com/office/drawing/2014/main" id="{848201FC-241D-43E6-8DEF-AF199440A8D2}"/>
            </a:ext>
          </a:extLst>
        </xdr:cNvPr>
        <xdr:cNvSpPr txBox="1">
          <a:spLocks noChangeArrowheads="1"/>
        </xdr:cNvSpPr>
      </xdr:nvSpPr>
      <xdr:spPr bwMode="auto">
        <a:xfrm>
          <a:off x="552450" y="37090350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内示</a:t>
          </a:r>
        </a:p>
      </xdr:txBody>
    </xdr:sp>
    <xdr:clientData/>
  </xdr:oneCellAnchor>
  <xdr:twoCellAnchor>
    <xdr:from>
      <xdr:col>9</xdr:col>
      <xdr:colOff>161925</xdr:colOff>
      <xdr:row>202</xdr:row>
      <xdr:rowOff>9525</xdr:rowOff>
    </xdr:from>
    <xdr:to>
      <xdr:col>9</xdr:col>
      <xdr:colOff>161925</xdr:colOff>
      <xdr:row>203</xdr:row>
      <xdr:rowOff>152400</xdr:rowOff>
    </xdr:to>
    <xdr:sp macro="" textlink="">
      <xdr:nvSpPr>
        <xdr:cNvPr id="3191" name="直線 119">
          <a:extLst>
            <a:ext uri="{FF2B5EF4-FFF2-40B4-BE49-F238E27FC236}">
              <a16:creationId xmlns:a16="http://schemas.microsoft.com/office/drawing/2014/main" id="{692F18A2-791B-4A47-AD64-FB5F20B9F9C7}"/>
            </a:ext>
          </a:extLst>
        </xdr:cNvPr>
        <xdr:cNvSpPr>
          <a:spLocks noChangeShapeType="1"/>
        </xdr:cNvSpPr>
      </xdr:nvSpPr>
      <xdr:spPr bwMode="auto">
        <a:xfrm flipH="1">
          <a:off x="2733675" y="35890200"/>
          <a:ext cx="0" cy="2952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19050</xdr:colOff>
      <xdr:row>202</xdr:row>
      <xdr:rowOff>66675</xdr:rowOff>
    </xdr:from>
    <xdr:ext cx="531428" cy="230191"/>
    <xdr:sp macro="" textlink="">
      <xdr:nvSpPr>
        <xdr:cNvPr id="3192" name="テキスト ボックス 120">
          <a:extLst>
            <a:ext uri="{FF2B5EF4-FFF2-40B4-BE49-F238E27FC236}">
              <a16:creationId xmlns:a16="http://schemas.microsoft.com/office/drawing/2014/main" id="{2353591A-E58E-4E7C-99B5-28169ABD11C4}"/>
            </a:ext>
          </a:extLst>
        </xdr:cNvPr>
        <xdr:cNvSpPr txBox="1">
          <a:spLocks noChangeArrowheads="1"/>
        </xdr:cNvSpPr>
      </xdr:nvSpPr>
      <xdr:spPr bwMode="auto">
        <a:xfrm>
          <a:off x="2876550" y="37090350"/>
          <a:ext cx="531428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支給提示</a:t>
          </a:r>
        </a:p>
      </xdr:txBody>
    </xdr:sp>
    <xdr:clientData/>
  </xdr:oneCellAnchor>
  <xdr:twoCellAnchor>
    <xdr:from>
      <xdr:col>5</xdr:col>
      <xdr:colOff>38100</xdr:colOff>
      <xdr:row>69</xdr:row>
      <xdr:rowOff>152400</xdr:rowOff>
    </xdr:from>
    <xdr:to>
      <xdr:col>7</xdr:col>
      <xdr:colOff>247650</xdr:colOff>
      <xdr:row>69</xdr:row>
      <xdr:rowOff>152400</xdr:rowOff>
    </xdr:to>
    <xdr:sp macro="" textlink="">
      <xdr:nvSpPr>
        <xdr:cNvPr id="3193" name="直線 121">
          <a:extLst>
            <a:ext uri="{FF2B5EF4-FFF2-40B4-BE49-F238E27FC236}">
              <a16:creationId xmlns:a16="http://schemas.microsoft.com/office/drawing/2014/main" id="{54088660-E6DE-4AB1-828E-5E8B37E923B5}"/>
            </a:ext>
          </a:extLst>
        </xdr:cNvPr>
        <xdr:cNvSpPr>
          <a:spLocks noChangeShapeType="1"/>
        </xdr:cNvSpPr>
      </xdr:nvSpPr>
      <xdr:spPr bwMode="auto">
        <a:xfrm flipH="1">
          <a:off x="1466850" y="12363450"/>
          <a:ext cx="7810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38100</xdr:colOff>
      <xdr:row>71</xdr:row>
      <xdr:rowOff>38100</xdr:rowOff>
    </xdr:from>
    <xdr:to>
      <xdr:col>7</xdr:col>
      <xdr:colOff>228600</xdr:colOff>
      <xdr:row>71</xdr:row>
      <xdr:rowOff>38100</xdr:rowOff>
    </xdr:to>
    <xdr:sp macro="" textlink="">
      <xdr:nvSpPr>
        <xdr:cNvPr id="3194" name="直線 122">
          <a:extLst>
            <a:ext uri="{FF2B5EF4-FFF2-40B4-BE49-F238E27FC236}">
              <a16:creationId xmlns:a16="http://schemas.microsoft.com/office/drawing/2014/main" id="{E1036C65-559D-4443-A536-B5A6E27F730B}"/>
            </a:ext>
          </a:extLst>
        </xdr:cNvPr>
        <xdr:cNvSpPr>
          <a:spLocks noChangeShapeType="1"/>
        </xdr:cNvSpPr>
      </xdr:nvSpPr>
      <xdr:spPr bwMode="auto">
        <a:xfrm flipH="1">
          <a:off x="1466850" y="12553950"/>
          <a:ext cx="7620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161925</xdr:colOff>
      <xdr:row>68</xdr:row>
      <xdr:rowOff>95250</xdr:rowOff>
    </xdr:from>
    <xdr:ext cx="531428" cy="230191"/>
    <xdr:sp macro="" textlink="">
      <xdr:nvSpPr>
        <xdr:cNvPr id="3195" name="テキスト ボックス 123">
          <a:extLst>
            <a:ext uri="{FF2B5EF4-FFF2-40B4-BE49-F238E27FC236}">
              <a16:creationId xmlns:a16="http://schemas.microsoft.com/office/drawing/2014/main" id="{85D87921-89C4-49E9-B367-D4277F814A0C}"/>
            </a:ext>
          </a:extLst>
        </xdr:cNvPr>
        <xdr:cNvSpPr txBox="1">
          <a:spLocks noChangeArrowheads="1"/>
        </xdr:cNvSpPr>
      </xdr:nvSpPr>
      <xdr:spPr bwMode="auto">
        <a:xfrm>
          <a:off x="1590675" y="12563475"/>
          <a:ext cx="531428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納入指示</a:t>
          </a:r>
        </a:p>
      </xdr:txBody>
    </xdr:sp>
    <xdr:clientData/>
  </xdr:oneCellAnchor>
  <xdr:twoCellAnchor>
    <xdr:from>
      <xdr:col>3</xdr:col>
      <xdr:colOff>133350</xdr:colOff>
      <xdr:row>66</xdr:row>
      <xdr:rowOff>28575</xdr:rowOff>
    </xdr:from>
    <xdr:to>
      <xdr:col>4</xdr:col>
      <xdr:colOff>276225</xdr:colOff>
      <xdr:row>68</xdr:row>
      <xdr:rowOff>114300</xdr:rowOff>
    </xdr:to>
    <xdr:sp macro="" textlink="">
      <xdr:nvSpPr>
        <xdr:cNvPr id="3196" name="直線 124">
          <a:extLst>
            <a:ext uri="{FF2B5EF4-FFF2-40B4-BE49-F238E27FC236}">
              <a16:creationId xmlns:a16="http://schemas.microsoft.com/office/drawing/2014/main" id="{EE2D89A9-6AE4-41F6-86EE-236555049294}"/>
            </a:ext>
          </a:extLst>
        </xdr:cNvPr>
        <xdr:cNvSpPr>
          <a:spLocks noChangeShapeType="1"/>
        </xdr:cNvSpPr>
      </xdr:nvSpPr>
      <xdr:spPr bwMode="auto">
        <a:xfrm flipH="1">
          <a:off x="990600" y="11772900"/>
          <a:ext cx="428625" cy="3905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266700</xdr:colOff>
      <xdr:row>71</xdr:row>
      <xdr:rowOff>95250</xdr:rowOff>
    </xdr:from>
    <xdr:ext cx="274947" cy="230191"/>
    <xdr:sp macro="" textlink="">
      <xdr:nvSpPr>
        <xdr:cNvPr id="3197" name="テキスト ボックス 125">
          <a:extLst>
            <a:ext uri="{FF2B5EF4-FFF2-40B4-BE49-F238E27FC236}">
              <a16:creationId xmlns:a16="http://schemas.microsoft.com/office/drawing/2014/main" id="{55AE19DE-7899-44B0-9BE2-8B04A4961E39}"/>
            </a:ext>
          </a:extLst>
        </xdr:cNvPr>
        <xdr:cNvSpPr txBox="1">
          <a:spLocks noChangeArrowheads="1"/>
        </xdr:cNvSpPr>
      </xdr:nvSpPr>
      <xdr:spPr bwMode="auto">
        <a:xfrm>
          <a:off x="1695450" y="13115925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出荷</a:t>
          </a:r>
        </a:p>
      </xdr:txBody>
    </xdr:sp>
    <xdr:clientData/>
  </xdr:oneCellAnchor>
  <xdr:oneCellAnchor>
    <xdr:from>
      <xdr:col>2</xdr:col>
      <xdr:colOff>257175</xdr:colOff>
      <xdr:row>66</xdr:row>
      <xdr:rowOff>95250</xdr:rowOff>
    </xdr:from>
    <xdr:ext cx="274947" cy="230191"/>
    <xdr:sp macro="" textlink="">
      <xdr:nvSpPr>
        <xdr:cNvPr id="3198" name="テキスト ボックス 126">
          <a:extLst>
            <a:ext uri="{FF2B5EF4-FFF2-40B4-BE49-F238E27FC236}">
              <a16:creationId xmlns:a16="http://schemas.microsoft.com/office/drawing/2014/main" id="{C036AE59-4288-41D1-A7FF-11F068875EAF}"/>
            </a:ext>
          </a:extLst>
        </xdr:cNvPr>
        <xdr:cNvSpPr txBox="1">
          <a:spLocks noChangeArrowheads="1"/>
        </xdr:cNvSpPr>
      </xdr:nvSpPr>
      <xdr:spPr bwMode="auto">
        <a:xfrm>
          <a:off x="828675" y="12201525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内示</a:t>
          </a:r>
        </a:p>
      </xdr:txBody>
    </xdr:sp>
    <xdr:clientData/>
  </xdr:oneCellAnchor>
  <xdr:oneCellAnchor>
    <xdr:from>
      <xdr:col>8</xdr:col>
      <xdr:colOff>238125</xdr:colOff>
      <xdr:row>66</xdr:row>
      <xdr:rowOff>95250</xdr:rowOff>
    </xdr:from>
    <xdr:ext cx="531428" cy="230191"/>
    <xdr:sp macro="" textlink="">
      <xdr:nvSpPr>
        <xdr:cNvPr id="3199" name="テキスト ボックス 127">
          <a:extLst>
            <a:ext uri="{FF2B5EF4-FFF2-40B4-BE49-F238E27FC236}">
              <a16:creationId xmlns:a16="http://schemas.microsoft.com/office/drawing/2014/main" id="{FB6C6900-8012-4F18-9AC7-428C2509A815}"/>
            </a:ext>
          </a:extLst>
        </xdr:cNvPr>
        <xdr:cNvSpPr txBox="1">
          <a:spLocks noChangeArrowheads="1"/>
        </xdr:cNvSpPr>
      </xdr:nvSpPr>
      <xdr:spPr bwMode="auto">
        <a:xfrm>
          <a:off x="2524125" y="12201525"/>
          <a:ext cx="531428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支給提示</a:t>
          </a:r>
        </a:p>
      </xdr:txBody>
    </xdr:sp>
    <xdr:clientData/>
  </xdr:oneCellAnchor>
  <xdr:twoCellAnchor>
    <xdr:from>
      <xdr:col>7</xdr:col>
      <xdr:colOff>276225</xdr:colOff>
      <xdr:row>66</xdr:row>
      <xdr:rowOff>28575</xdr:rowOff>
    </xdr:from>
    <xdr:to>
      <xdr:col>9</xdr:col>
      <xdr:colOff>133350</xdr:colOff>
      <xdr:row>68</xdr:row>
      <xdr:rowOff>114300</xdr:rowOff>
    </xdr:to>
    <xdr:sp macro="" textlink="">
      <xdr:nvSpPr>
        <xdr:cNvPr id="3200" name="直線 128">
          <a:extLst>
            <a:ext uri="{FF2B5EF4-FFF2-40B4-BE49-F238E27FC236}">
              <a16:creationId xmlns:a16="http://schemas.microsoft.com/office/drawing/2014/main" id="{BACB6314-5D52-43FA-871C-B19A6D7FCDFF}"/>
            </a:ext>
          </a:extLst>
        </xdr:cNvPr>
        <xdr:cNvSpPr>
          <a:spLocks noChangeShapeType="1"/>
        </xdr:cNvSpPr>
      </xdr:nvSpPr>
      <xdr:spPr bwMode="auto">
        <a:xfrm>
          <a:off x="2276475" y="11772900"/>
          <a:ext cx="428625" cy="3905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38100</xdr:colOff>
      <xdr:row>85</xdr:row>
      <xdr:rowOff>152400</xdr:rowOff>
    </xdr:from>
    <xdr:to>
      <xdr:col>7</xdr:col>
      <xdr:colOff>247650</xdr:colOff>
      <xdr:row>85</xdr:row>
      <xdr:rowOff>152400</xdr:rowOff>
    </xdr:to>
    <xdr:sp macro="" textlink="">
      <xdr:nvSpPr>
        <xdr:cNvPr id="3201" name="直線 129">
          <a:extLst>
            <a:ext uri="{FF2B5EF4-FFF2-40B4-BE49-F238E27FC236}">
              <a16:creationId xmlns:a16="http://schemas.microsoft.com/office/drawing/2014/main" id="{6DE860FF-E671-49FE-8F12-E6AD16E6386F}"/>
            </a:ext>
          </a:extLst>
        </xdr:cNvPr>
        <xdr:cNvSpPr>
          <a:spLocks noChangeShapeType="1"/>
        </xdr:cNvSpPr>
      </xdr:nvSpPr>
      <xdr:spPr bwMode="auto">
        <a:xfrm flipH="1">
          <a:off x="1466850" y="14820900"/>
          <a:ext cx="7810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38100</xdr:colOff>
      <xdr:row>87</xdr:row>
      <xdr:rowOff>38100</xdr:rowOff>
    </xdr:from>
    <xdr:to>
      <xdr:col>7</xdr:col>
      <xdr:colOff>228600</xdr:colOff>
      <xdr:row>87</xdr:row>
      <xdr:rowOff>38100</xdr:rowOff>
    </xdr:to>
    <xdr:sp macro="" textlink="">
      <xdr:nvSpPr>
        <xdr:cNvPr id="3202" name="直線 130">
          <a:extLst>
            <a:ext uri="{FF2B5EF4-FFF2-40B4-BE49-F238E27FC236}">
              <a16:creationId xmlns:a16="http://schemas.microsoft.com/office/drawing/2014/main" id="{D3F12203-D211-440D-9988-D451F835D683}"/>
            </a:ext>
          </a:extLst>
        </xdr:cNvPr>
        <xdr:cNvSpPr>
          <a:spLocks noChangeShapeType="1"/>
        </xdr:cNvSpPr>
      </xdr:nvSpPr>
      <xdr:spPr bwMode="auto">
        <a:xfrm flipH="1">
          <a:off x="1466850" y="15011400"/>
          <a:ext cx="7620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123825</xdr:colOff>
      <xdr:row>84</xdr:row>
      <xdr:rowOff>66675</xdr:rowOff>
    </xdr:from>
    <xdr:ext cx="531428" cy="230191"/>
    <xdr:sp macro="" textlink="">
      <xdr:nvSpPr>
        <xdr:cNvPr id="3203" name="テキスト ボックス 131">
          <a:extLst>
            <a:ext uri="{FF2B5EF4-FFF2-40B4-BE49-F238E27FC236}">
              <a16:creationId xmlns:a16="http://schemas.microsoft.com/office/drawing/2014/main" id="{938878A5-9087-4B09-9DAC-8E24DE085ADE}"/>
            </a:ext>
          </a:extLst>
        </xdr:cNvPr>
        <xdr:cNvSpPr txBox="1">
          <a:spLocks noChangeArrowheads="1"/>
        </xdr:cNvSpPr>
      </xdr:nvSpPr>
      <xdr:spPr bwMode="auto">
        <a:xfrm>
          <a:off x="1552575" y="15449550"/>
          <a:ext cx="531428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納入指示</a:t>
          </a:r>
        </a:p>
      </xdr:txBody>
    </xdr:sp>
    <xdr:clientData/>
  </xdr:oneCellAnchor>
  <xdr:twoCellAnchor>
    <xdr:from>
      <xdr:col>3</xdr:col>
      <xdr:colOff>133350</xdr:colOff>
      <xdr:row>77</xdr:row>
      <xdr:rowOff>28575</xdr:rowOff>
    </xdr:from>
    <xdr:to>
      <xdr:col>4</xdr:col>
      <xdr:colOff>276225</xdr:colOff>
      <xdr:row>79</xdr:row>
      <xdr:rowOff>114300</xdr:rowOff>
    </xdr:to>
    <xdr:sp macro="" textlink="">
      <xdr:nvSpPr>
        <xdr:cNvPr id="3204" name="直線 132">
          <a:extLst>
            <a:ext uri="{FF2B5EF4-FFF2-40B4-BE49-F238E27FC236}">
              <a16:creationId xmlns:a16="http://schemas.microsoft.com/office/drawing/2014/main" id="{9D2499B5-DA48-40E1-880E-D53429CDC7A2}"/>
            </a:ext>
          </a:extLst>
        </xdr:cNvPr>
        <xdr:cNvSpPr>
          <a:spLocks noChangeShapeType="1"/>
        </xdr:cNvSpPr>
      </xdr:nvSpPr>
      <xdr:spPr bwMode="auto">
        <a:xfrm flipH="1">
          <a:off x="990600" y="13468350"/>
          <a:ext cx="428625" cy="3905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266700</xdr:colOff>
      <xdr:row>87</xdr:row>
      <xdr:rowOff>95250</xdr:rowOff>
    </xdr:from>
    <xdr:ext cx="274947" cy="230191"/>
    <xdr:sp macro="" textlink="">
      <xdr:nvSpPr>
        <xdr:cNvPr id="3205" name="テキスト ボックス 133">
          <a:extLst>
            <a:ext uri="{FF2B5EF4-FFF2-40B4-BE49-F238E27FC236}">
              <a16:creationId xmlns:a16="http://schemas.microsoft.com/office/drawing/2014/main" id="{327056FD-6DEF-4BE2-973D-6F64248846A8}"/>
            </a:ext>
          </a:extLst>
        </xdr:cNvPr>
        <xdr:cNvSpPr txBox="1">
          <a:spLocks noChangeArrowheads="1"/>
        </xdr:cNvSpPr>
      </xdr:nvSpPr>
      <xdr:spPr bwMode="auto">
        <a:xfrm>
          <a:off x="1695450" y="16030575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出荷</a:t>
          </a:r>
        </a:p>
      </xdr:txBody>
    </xdr:sp>
    <xdr:clientData/>
  </xdr:oneCellAnchor>
  <xdr:oneCellAnchor>
    <xdr:from>
      <xdr:col>2</xdr:col>
      <xdr:colOff>257175</xdr:colOff>
      <xdr:row>77</xdr:row>
      <xdr:rowOff>95250</xdr:rowOff>
    </xdr:from>
    <xdr:ext cx="274947" cy="230191"/>
    <xdr:sp macro="" textlink="">
      <xdr:nvSpPr>
        <xdr:cNvPr id="3206" name="テキスト ボックス 134">
          <a:extLst>
            <a:ext uri="{FF2B5EF4-FFF2-40B4-BE49-F238E27FC236}">
              <a16:creationId xmlns:a16="http://schemas.microsoft.com/office/drawing/2014/main" id="{20AFF637-CAA3-49D8-8E1B-C884566C83A3}"/>
            </a:ext>
          </a:extLst>
        </xdr:cNvPr>
        <xdr:cNvSpPr txBox="1">
          <a:spLocks noChangeArrowheads="1"/>
        </xdr:cNvSpPr>
      </xdr:nvSpPr>
      <xdr:spPr bwMode="auto">
        <a:xfrm>
          <a:off x="828675" y="14211300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内示</a:t>
          </a:r>
        </a:p>
      </xdr:txBody>
    </xdr:sp>
    <xdr:clientData/>
  </xdr:oneCellAnchor>
  <xdr:oneCellAnchor>
    <xdr:from>
      <xdr:col>8</xdr:col>
      <xdr:colOff>238125</xdr:colOff>
      <xdr:row>77</xdr:row>
      <xdr:rowOff>95250</xdr:rowOff>
    </xdr:from>
    <xdr:ext cx="531428" cy="230191"/>
    <xdr:sp macro="" textlink="">
      <xdr:nvSpPr>
        <xdr:cNvPr id="3207" name="テキスト ボックス 135">
          <a:extLst>
            <a:ext uri="{FF2B5EF4-FFF2-40B4-BE49-F238E27FC236}">
              <a16:creationId xmlns:a16="http://schemas.microsoft.com/office/drawing/2014/main" id="{B44C16EA-F409-4245-953B-94A907EB8669}"/>
            </a:ext>
          </a:extLst>
        </xdr:cNvPr>
        <xdr:cNvSpPr txBox="1">
          <a:spLocks noChangeArrowheads="1"/>
        </xdr:cNvSpPr>
      </xdr:nvSpPr>
      <xdr:spPr bwMode="auto">
        <a:xfrm>
          <a:off x="2524125" y="14211300"/>
          <a:ext cx="531428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支給提示</a:t>
          </a:r>
        </a:p>
      </xdr:txBody>
    </xdr:sp>
    <xdr:clientData/>
  </xdr:oneCellAnchor>
  <xdr:twoCellAnchor>
    <xdr:from>
      <xdr:col>7</xdr:col>
      <xdr:colOff>276225</xdr:colOff>
      <xdr:row>77</xdr:row>
      <xdr:rowOff>28575</xdr:rowOff>
    </xdr:from>
    <xdr:to>
      <xdr:col>9</xdr:col>
      <xdr:colOff>133350</xdr:colOff>
      <xdr:row>79</xdr:row>
      <xdr:rowOff>114300</xdr:rowOff>
    </xdr:to>
    <xdr:sp macro="" textlink="">
      <xdr:nvSpPr>
        <xdr:cNvPr id="3208" name="直線 136">
          <a:extLst>
            <a:ext uri="{FF2B5EF4-FFF2-40B4-BE49-F238E27FC236}">
              <a16:creationId xmlns:a16="http://schemas.microsoft.com/office/drawing/2014/main" id="{6FBE5FE8-372B-4631-A411-F318D1DC32FC}"/>
            </a:ext>
          </a:extLst>
        </xdr:cNvPr>
        <xdr:cNvSpPr>
          <a:spLocks noChangeShapeType="1"/>
        </xdr:cNvSpPr>
      </xdr:nvSpPr>
      <xdr:spPr bwMode="auto">
        <a:xfrm>
          <a:off x="2276475" y="13468350"/>
          <a:ext cx="428625" cy="3905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152400</xdr:colOff>
      <xdr:row>83</xdr:row>
      <xdr:rowOff>9525</xdr:rowOff>
    </xdr:from>
    <xdr:to>
      <xdr:col>3</xdr:col>
      <xdr:colOff>152400</xdr:colOff>
      <xdr:row>84</xdr:row>
      <xdr:rowOff>152400</xdr:rowOff>
    </xdr:to>
    <xdr:sp macro="" textlink="">
      <xdr:nvSpPr>
        <xdr:cNvPr id="3209" name="直線 137">
          <a:extLst>
            <a:ext uri="{FF2B5EF4-FFF2-40B4-BE49-F238E27FC236}">
              <a16:creationId xmlns:a16="http://schemas.microsoft.com/office/drawing/2014/main" id="{4328191C-238F-4AE2-9B28-4543F092FD49}"/>
            </a:ext>
          </a:extLst>
        </xdr:cNvPr>
        <xdr:cNvSpPr>
          <a:spLocks noChangeShapeType="1"/>
        </xdr:cNvSpPr>
      </xdr:nvSpPr>
      <xdr:spPr bwMode="auto">
        <a:xfrm flipH="1">
          <a:off x="1009650" y="14363700"/>
          <a:ext cx="0" cy="2952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266700</xdr:colOff>
      <xdr:row>83</xdr:row>
      <xdr:rowOff>66675</xdr:rowOff>
    </xdr:from>
    <xdr:ext cx="274947" cy="230191"/>
    <xdr:sp macro="" textlink="">
      <xdr:nvSpPr>
        <xdr:cNvPr id="3210" name="テキスト ボックス 138">
          <a:extLst>
            <a:ext uri="{FF2B5EF4-FFF2-40B4-BE49-F238E27FC236}">
              <a16:creationId xmlns:a16="http://schemas.microsoft.com/office/drawing/2014/main" id="{F1513B58-7E0C-4050-B1AC-ED71A51A6642}"/>
            </a:ext>
          </a:extLst>
        </xdr:cNvPr>
        <xdr:cNvSpPr txBox="1">
          <a:spLocks noChangeArrowheads="1"/>
        </xdr:cNvSpPr>
      </xdr:nvSpPr>
      <xdr:spPr bwMode="auto">
        <a:xfrm>
          <a:off x="552450" y="15268575"/>
          <a:ext cx="274947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内示</a:t>
          </a:r>
        </a:p>
      </xdr:txBody>
    </xdr:sp>
    <xdr:clientData/>
  </xdr:oneCellAnchor>
  <xdr:twoCellAnchor>
    <xdr:from>
      <xdr:col>9</xdr:col>
      <xdr:colOff>161925</xdr:colOff>
      <xdr:row>83</xdr:row>
      <xdr:rowOff>9525</xdr:rowOff>
    </xdr:from>
    <xdr:to>
      <xdr:col>9</xdr:col>
      <xdr:colOff>161925</xdr:colOff>
      <xdr:row>84</xdr:row>
      <xdr:rowOff>152400</xdr:rowOff>
    </xdr:to>
    <xdr:sp macro="" textlink="">
      <xdr:nvSpPr>
        <xdr:cNvPr id="3211" name="直線 139">
          <a:extLst>
            <a:ext uri="{FF2B5EF4-FFF2-40B4-BE49-F238E27FC236}">
              <a16:creationId xmlns:a16="http://schemas.microsoft.com/office/drawing/2014/main" id="{601F94D1-52A0-4669-96F5-EE44B5C84B4F}"/>
            </a:ext>
          </a:extLst>
        </xdr:cNvPr>
        <xdr:cNvSpPr>
          <a:spLocks noChangeShapeType="1"/>
        </xdr:cNvSpPr>
      </xdr:nvSpPr>
      <xdr:spPr bwMode="auto">
        <a:xfrm flipH="1">
          <a:off x="2733675" y="14363700"/>
          <a:ext cx="0" cy="2952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19050</xdr:colOff>
      <xdr:row>83</xdr:row>
      <xdr:rowOff>66675</xdr:rowOff>
    </xdr:from>
    <xdr:ext cx="531428" cy="230191"/>
    <xdr:sp macro="" textlink="">
      <xdr:nvSpPr>
        <xdr:cNvPr id="3212" name="テキスト ボックス 140">
          <a:extLst>
            <a:ext uri="{FF2B5EF4-FFF2-40B4-BE49-F238E27FC236}">
              <a16:creationId xmlns:a16="http://schemas.microsoft.com/office/drawing/2014/main" id="{A599B30B-2213-4E28-BE24-317B0E46F6BB}"/>
            </a:ext>
          </a:extLst>
        </xdr:cNvPr>
        <xdr:cNvSpPr txBox="1">
          <a:spLocks noChangeArrowheads="1"/>
        </xdr:cNvSpPr>
      </xdr:nvSpPr>
      <xdr:spPr bwMode="auto">
        <a:xfrm>
          <a:off x="2876550" y="15268575"/>
          <a:ext cx="531428" cy="2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支給提示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AG221"/>
  <sheetViews>
    <sheetView showGridLines="0" tabSelected="1" view="pageBreakPreview" zoomScaleNormal="100" workbookViewId="0">
      <selection activeCell="N142" sqref="N142:W142"/>
    </sheetView>
  </sheetViews>
  <sheetFormatPr defaultColWidth="3.75" defaultRowHeight="14.25" x14ac:dyDescent="0.25"/>
  <cols>
    <col min="1" max="16384" width="3.75" style="1"/>
  </cols>
  <sheetData>
    <row r="1" spans="1:24" ht="21" x14ac:dyDescent="0.3">
      <c r="A1" s="78" t="s">
        <v>59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x14ac:dyDescent="0.25">
      <c r="S2" s="69" t="s">
        <v>62</v>
      </c>
      <c r="T2" s="69"/>
      <c r="U2" s="69"/>
      <c r="V2" s="69"/>
      <c r="W2" s="69"/>
      <c r="X2" s="69"/>
    </row>
    <row r="3" spans="1:24" x14ac:dyDescent="0.25">
      <c r="A3" s="1" t="s">
        <v>30</v>
      </c>
    </row>
    <row r="4" spans="1:24" x14ac:dyDescent="0.25">
      <c r="A4" s="1" t="s">
        <v>17</v>
      </c>
    </row>
    <row r="5" spans="1:24" x14ac:dyDescent="0.25">
      <c r="A5" s="1" t="s">
        <v>18</v>
      </c>
    </row>
    <row r="6" spans="1:24" x14ac:dyDescent="0.25">
      <c r="A6" s="1" t="s">
        <v>36</v>
      </c>
    </row>
    <row r="7" spans="1:24" x14ac:dyDescent="0.25">
      <c r="A7" s="1" t="s">
        <v>37</v>
      </c>
    </row>
    <row r="9" spans="1:24" x14ac:dyDescent="0.25">
      <c r="A9" s="2" t="s">
        <v>19</v>
      </c>
    </row>
    <row r="11" spans="1:24" x14ac:dyDescent="0.25">
      <c r="B11" s="1" t="s">
        <v>32</v>
      </c>
      <c r="Q11" s="88"/>
      <c r="R11" s="26"/>
      <c r="S11" s="26"/>
      <c r="T11" s="26"/>
      <c r="U11" s="26"/>
      <c r="V11" s="26"/>
      <c r="W11" s="26"/>
      <c r="X11" s="26"/>
    </row>
    <row r="12" spans="1:24" x14ac:dyDescent="0.25">
      <c r="Q12" s="88"/>
      <c r="R12" s="26" t="s">
        <v>44</v>
      </c>
      <c r="S12" s="26"/>
      <c r="T12" s="26"/>
      <c r="U12" s="26"/>
      <c r="V12" s="26"/>
      <c r="W12" s="26"/>
      <c r="X12" s="26"/>
    </row>
    <row r="13" spans="1:24" x14ac:dyDescent="0.25">
      <c r="B13" s="70" t="s">
        <v>50</v>
      </c>
      <c r="C13" s="71"/>
      <c r="D13" s="71"/>
      <c r="E13" s="71"/>
      <c r="F13" s="72"/>
      <c r="G13" s="66"/>
      <c r="H13" s="66"/>
      <c r="I13" s="66"/>
      <c r="J13" s="66"/>
      <c r="K13" s="66"/>
      <c r="L13" s="66"/>
      <c r="M13" s="66"/>
      <c r="N13" s="66"/>
      <c r="O13" s="67"/>
      <c r="Q13" s="88"/>
      <c r="R13" s="26"/>
      <c r="S13" s="26"/>
      <c r="T13" s="26"/>
      <c r="U13" s="26"/>
      <c r="V13" s="26"/>
      <c r="W13" s="26"/>
      <c r="X13" s="26"/>
    </row>
    <row r="14" spans="1:24" x14ac:dyDescent="0.25">
      <c r="B14" s="73" t="s">
        <v>51</v>
      </c>
      <c r="C14" s="74"/>
      <c r="D14" s="74"/>
      <c r="E14" s="74"/>
      <c r="F14" s="75"/>
      <c r="G14" s="67"/>
      <c r="H14" s="68"/>
      <c r="I14" s="68"/>
      <c r="J14" s="68"/>
      <c r="K14" s="68"/>
      <c r="L14" s="68"/>
      <c r="M14" s="68"/>
      <c r="N14" s="68"/>
      <c r="O14" s="68"/>
      <c r="Q14" s="88"/>
      <c r="R14" s="26" t="s">
        <v>56</v>
      </c>
      <c r="S14" s="26"/>
      <c r="T14" s="26"/>
      <c r="U14" s="26"/>
      <c r="V14" s="26"/>
      <c r="W14" s="26"/>
      <c r="X14" s="26"/>
    </row>
    <row r="15" spans="1:24" x14ac:dyDescent="0.25">
      <c r="B15" s="73" t="s">
        <v>52</v>
      </c>
      <c r="C15" s="74"/>
      <c r="D15" s="74"/>
      <c r="E15" s="74"/>
      <c r="F15" s="75"/>
      <c r="G15" s="67"/>
      <c r="H15" s="68"/>
      <c r="I15" s="68"/>
      <c r="J15" s="68"/>
      <c r="K15" s="68"/>
      <c r="L15" s="68"/>
      <c r="M15" s="68"/>
      <c r="N15" s="68"/>
      <c r="O15" s="68"/>
      <c r="Q15" s="88"/>
      <c r="R15" s="26"/>
      <c r="S15" s="26"/>
      <c r="T15" s="26"/>
      <c r="U15" s="26"/>
      <c r="V15" s="26"/>
      <c r="W15" s="26"/>
      <c r="X15" s="26"/>
    </row>
    <row r="16" spans="1:24" x14ac:dyDescent="0.25">
      <c r="B16" s="73" t="s">
        <v>53</v>
      </c>
      <c r="C16" s="74"/>
      <c r="D16" s="74"/>
      <c r="E16" s="74"/>
      <c r="F16" s="75"/>
      <c r="G16" s="67"/>
      <c r="H16" s="68"/>
      <c r="I16" s="68"/>
      <c r="J16" s="68"/>
      <c r="K16" s="68"/>
      <c r="L16" s="68"/>
      <c r="M16" s="68"/>
      <c r="N16" s="68"/>
      <c r="O16" s="68"/>
      <c r="Q16" s="88"/>
      <c r="R16" s="26" t="s">
        <v>45</v>
      </c>
      <c r="S16" s="26"/>
      <c r="T16" s="26"/>
      <c r="U16" s="26"/>
      <c r="V16" s="26"/>
      <c r="W16" s="26"/>
      <c r="X16" s="26"/>
    </row>
    <row r="17" spans="1:24" x14ac:dyDescent="0.25">
      <c r="B17" s="73" t="s">
        <v>54</v>
      </c>
      <c r="C17" s="74"/>
      <c r="D17" s="74"/>
      <c r="E17" s="74"/>
      <c r="F17" s="75"/>
      <c r="G17" s="67"/>
      <c r="H17" s="68"/>
      <c r="I17" s="68"/>
      <c r="J17" s="68"/>
      <c r="K17" s="68"/>
      <c r="L17" s="68"/>
      <c r="M17" s="68"/>
      <c r="N17" s="68"/>
      <c r="O17" s="68"/>
      <c r="Q17" s="88"/>
      <c r="R17" s="26" t="s">
        <v>46</v>
      </c>
      <c r="S17" s="26"/>
      <c r="T17" s="26"/>
      <c r="U17" s="26"/>
      <c r="V17" s="26"/>
      <c r="W17" s="26"/>
      <c r="X17" s="26"/>
    </row>
    <row r="18" spans="1:24" x14ac:dyDescent="0.25">
      <c r="B18" s="73" t="s">
        <v>55</v>
      </c>
      <c r="C18" s="74"/>
      <c r="D18" s="74"/>
      <c r="E18" s="74"/>
      <c r="F18" s="75"/>
      <c r="G18" s="67"/>
      <c r="H18" s="68"/>
      <c r="I18" s="68"/>
      <c r="J18" s="68"/>
      <c r="K18" s="68"/>
      <c r="L18" s="68"/>
      <c r="M18" s="68"/>
      <c r="N18" s="68"/>
      <c r="O18" s="68"/>
      <c r="Q18" s="88"/>
      <c r="R18" s="26"/>
      <c r="S18" s="26"/>
      <c r="T18" s="26"/>
      <c r="U18" s="26"/>
      <c r="V18" s="26"/>
      <c r="W18" s="26"/>
      <c r="X18" s="26"/>
    </row>
    <row r="19" spans="1:24" x14ac:dyDescent="0.25">
      <c r="Q19" s="88"/>
      <c r="R19" s="26"/>
      <c r="S19" s="26"/>
      <c r="T19" s="26"/>
      <c r="U19" s="26"/>
      <c r="V19" s="26"/>
      <c r="W19" s="26"/>
      <c r="X19" s="26"/>
    </row>
    <row r="20" spans="1:24" x14ac:dyDescent="0.25">
      <c r="A20" s="2" t="s">
        <v>21</v>
      </c>
      <c r="Q20" s="88"/>
      <c r="R20" s="26" t="s">
        <v>47</v>
      </c>
      <c r="S20" s="26"/>
      <c r="T20" s="26"/>
      <c r="U20" s="26"/>
      <c r="V20" s="26"/>
      <c r="W20" s="26"/>
      <c r="X20" s="26"/>
    </row>
    <row r="21" spans="1:24" x14ac:dyDescent="0.25">
      <c r="A21" s="2"/>
      <c r="Q21" s="88"/>
      <c r="R21" s="26"/>
      <c r="S21" s="26"/>
      <c r="T21" s="26"/>
      <c r="U21" s="26"/>
      <c r="V21" s="26"/>
      <c r="W21" s="26"/>
      <c r="X21" s="26"/>
    </row>
    <row r="22" spans="1:24" x14ac:dyDescent="0.25">
      <c r="A22" s="2"/>
      <c r="B22" s="1" t="s">
        <v>61</v>
      </c>
      <c r="Q22" s="88"/>
      <c r="R22" s="26"/>
      <c r="S22" s="26"/>
      <c r="T22" s="26"/>
      <c r="U22" s="26"/>
      <c r="V22" s="26"/>
      <c r="W22" s="26"/>
      <c r="X22" s="26"/>
    </row>
    <row r="23" spans="1:24" x14ac:dyDescent="0.25">
      <c r="A23" s="2"/>
      <c r="B23" s="1" t="s">
        <v>57</v>
      </c>
      <c r="Q23" s="88"/>
      <c r="R23" s="26" t="s">
        <v>48</v>
      </c>
      <c r="S23" s="26"/>
      <c r="T23" s="26"/>
      <c r="U23" s="26"/>
      <c r="V23" s="26"/>
      <c r="W23" s="26"/>
      <c r="X23" s="26"/>
    </row>
    <row r="24" spans="1:24" x14ac:dyDescent="0.25">
      <c r="A24" s="2"/>
      <c r="B24" s="1" t="s">
        <v>29</v>
      </c>
      <c r="Q24" s="88"/>
      <c r="R24" s="26" t="s">
        <v>49</v>
      </c>
      <c r="S24" s="26"/>
      <c r="T24" s="26"/>
      <c r="U24" s="26"/>
      <c r="V24" s="26"/>
      <c r="W24" s="26"/>
      <c r="X24" s="26"/>
    </row>
    <row r="25" spans="1:24" x14ac:dyDescent="0.25">
      <c r="A25" s="2"/>
      <c r="B25" s="1" t="s">
        <v>35</v>
      </c>
      <c r="Q25" s="88"/>
      <c r="R25" s="26"/>
      <c r="S25" s="26"/>
      <c r="T25" s="26"/>
      <c r="U25" s="26"/>
      <c r="V25" s="26"/>
      <c r="W25" s="26"/>
      <c r="X25" s="26"/>
    </row>
    <row r="26" spans="1:24" x14ac:dyDescent="0.25">
      <c r="A26" s="2"/>
    </row>
    <row r="27" spans="1:24" x14ac:dyDescent="0.25">
      <c r="A27" s="1" t="s">
        <v>24</v>
      </c>
    </row>
    <row r="29" spans="1:24" ht="15.75" customHeight="1" thickBot="1" x14ac:dyDescent="0.3">
      <c r="B29" s="60" t="s">
        <v>0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2"/>
      <c r="N29" s="60" t="s">
        <v>5</v>
      </c>
      <c r="O29" s="61"/>
      <c r="P29" s="61"/>
      <c r="Q29" s="61"/>
      <c r="R29" s="61"/>
      <c r="S29" s="61"/>
      <c r="T29" s="61"/>
      <c r="U29" s="61"/>
      <c r="V29" s="61"/>
      <c r="W29" s="62"/>
    </row>
    <row r="30" spans="1:24" ht="15.75" thickTop="1" thickBot="1" x14ac:dyDescent="0.3">
      <c r="B30" s="3"/>
      <c r="M30" s="4"/>
      <c r="N30" s="63" t="s">
        <v>38</v>
      </c>
      <c r="O30" s="64"/>
      <c r="P30" s="64"/>
      <c r="Q30" s="64"/>
      <c r="R30" s="64"/>
      <c r="S30" s="64"/>
      <c r="T30" s="64"/>
      <c r="U30" s="65"/>
      <c r="V30" s="76" t="s">
        <v>2</v>
      </c>
      <c r="W30" s="77"/>
    </row>
    <row r="31" spans="1:24" x14ac:dyDescent="0.25">
      <c r="B31" s="3"/>
      <c r="F31" s="5"/>
      <c r="G31" s="24"/>
      <c r="H31" s="7"/>
      <c r="M31" s="4"/>
      <c r="N31" s="33" t="str">
        <f>IF($G$14&lt;&gt;"",$G$14,"")</f>
        <v/>
      </c>
      <c r="O31" s="33"/>
      <c r="P31" s="33"/>
      <c r="Q31" s="33"/>
      <c r="R31" s="33"/>
      <c r="S31" s="33"/>
      <c r="T31" s="33"/>
      <c r="U31" s="33"/>
      <c r="V31" s="39">
        <v>0</v>
      </c>
      <c r="W31" s="39"/>
    </row>
    <row r="32" spans="1:24" x14ac:dyDescent="0.25">
      <c r="B32" s="3"/>
      <c r="F32" s="36" t="str">
        <f>IF($G$13&lt;&gt;"",$G$13,"")</f>
        <v/>
      </c>
      <c r="G32" s="37"/>
      <c r="H32" s="38"/>
      <c r="M32" s="4"/>
      <c r="N32" s="33" t="str">
        <f>IF($G$15&lt;&gt;"",$G$15,"")</f>
        <v/>
      </c>
      <c r="O32" s="33"/>
      <c r="P32" s="33"/>
      <c r="Q32" s="33"/>
      <c r="R32" s="33"/>
      <c r="S32" s="33"/>
      <c r="T32" s="33"/>
      <c r="U32" s="33"/>
      <c r="V32" s="35">
        <v>0</v>
      </c>
      <c r="W32" s="35"/>
    </row>
    <row r="33" spans="2:23" ht="15" thickBot="1" x14ac:dyDescent="0.3">
      <c r="B33" s="3"/>
      <c r="F33" s="8"/>
      <c r="G33" s="9"/>
      <c r="H33" s="10"/>
      <c r="M33" s="4"/>
      <c r="N33" s="33" t="str">
        <f>IF($G$16&lt;&gt;"",$G$16,"")</f>
        <v/>
      </c>
      <c r="O33" s="33"/>
      <c r="P33" s="33"/>
      <c r="Q33" s="33"/>
      <c r="R33" s="33"/>
      <c r="S33" s="33"/>
      <c r="T33" s="33"/>
      <c r="U33" s="33"/>
      <c r="V33" s="35">
        <v>0</v>
      </c>
      <c r="W33" s="35"/>
    </row>
    <row r="34" spans="2:23" x14ac:dyDescent="0.25">
      <c r="B34" s="3"/>
      <c r="M34" s="4"/>
      <c r="N34" s="33" t="str">
        <f>IF($G$17&lt;&gt;"",$G$17,"")</f>
        <v/>
      </c>
      <c r="O34" s="33"/>
      <c r="P34" s="33"/>
      <c r="Q34" s="33"/>
      <c r="R34" s="33"/>
      <c r="S34" s="33"/>
      <c r="T34" s="33"/>
      <c r="U34" s="33"/>
      <c r="V34" s="35">
        <v>0</v>
      </c>
      <c r="W34" s="35"/>
    </row>
    <row r="35" spans="2:23" x14ac:dyDescent="0.25">
      <c r="B35" s="3"/>
      <c r="M35" s="4"/>
      <c r="N35" s="33" t="str">
        <f>IF($G$18&lt;&gt;"",$G$18,"")</f>
        <v/>
      </c>
      <c r="O35" s="33"/>
      <c r="P35" s="33"/>
      <c r="Q35" s="33"/>
      <c r="R35" s="33"/>
      <c r="S35" s="33"/>
      <c r="T35" s="33"/>
      <c r="U35" s="33"/>
      <c r="V35" s="34">
        <v>0</v>
      </c>
      <c r="W35" s="34"/>
    </row>
    <row r="36" spans="2:23" x14ac:dyDescent="0.25">
      <c r="B36" s="3"/>
      <c r="M36" s="4"/>
      <c r="N36" s="11"/>
      <c r="O36" s="12"/>
      <c r="P36" s="12"/>
      <c r="Q36" s="12"/>
      <c r="R36" s="12"/>
      <c r="S36" s="12"/>
      <c r="T36" s="12"/>
      <c r="U36" s="12"/>
      <c r="V36" s="12"/>
      <c r="W36" s="13"/>
    </row>
    <row r="37" spans="2:23" x14ac:dyDescent="0.25">
      <c r="B37" s="3"/>
      <c r="C37" s="11"/>
      <c r="D37" s="12"/>
      <c r="E37" s="13"/>
      <c r="I37" s="11"/>
      <c r="J37" s="12"/>
      <c r="K37" s="13"/>
      <c r="M37" s="4"/>
      <c r="N37" s="3"/>
      <c r="W37" s="4"/>
    </row>
    <row r="38" spans="2:23" x14ac:dyDescent="0.25">
      <c r="B38" s="3"/>
      <c r="C38" s="30" t="s">
        <v>3</v>
      </c>
      <c r="D38" s="31"/>
      <c r="E38" s="32"/>
      <c r="I38" s="30" t="s">
        <v>4</v>
      </c>
      <c r="J38" s="31"/>
      <c r="K38" s="32"/>
      <c r="M38" s="4"/>
      <c r="N38" s="3"/>
      <c r="W38" s="4"/>
    </row>
    <row r="39" spans="2:23" x14ac:dyDescent="0.25">
      <c r="B39" s="3"/>
      <c r="C39" s="14"/>
      <c r="D39" s="15"/>
      <c r="E39" s="16"/>
      <c r="I39" s="14"/>
      <c r="J39" s="15"/>
      <c r="K39" s="16"/>
      <c r="M39" s="4"/>
      <c r="N39" s="3"/>
      <c r="W39" s="4"/>
    </row>
    <row r="40" spans="2:23" x14ac:dyDescent="0.25"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6"/>
      <c r="N40" s="14"/>
      <c r="O40" s="15"/>
      <c r="P40" s="15"/>
      <c r="Q40" s="15"/>
      <c r="R40" s="15"/>
      <c r="S40" s="15"/>
      <c r="T40" s="15"/>
      <c r="U40" s="15"/>
      <c r="V40" s="15"/>
      <c r="W40" s="16"/>
    </row>
    <row r="41" spans="2:23" ht="15" thickBot="1" x14ac:dyDescent="0.3">
      <c r="B41" s="3"/>
      <c r="M41" s="4"/>
      <c r="N41" s="40" t="s">
        <v>38</v>
      </c>
      <c r="O41" s="59"/>
      <c r="P41" s="59"/>
      <c r="Q41" s="59"/>
      <c r="R41" s="59"/>
      <c r="S41" s="59"/>
      <c r="T41" s="59"/>
      <c r="U41" s="41"/>
      <c r="V41" s="40" t="s">
        <v>2</v>
      </c>
      <c r="W41" s="41"/>
    </row>
    <row r="42" spans="2:23" x14ac:dyDescent="0.25">
      <c r="B42" s="3"/>
      <c r="F42" s="5"/>
      <c r="G42" s="6"/>
      <c r="H42" s="7"/>
      <c r="M42" s="4"/>
      <c r="N42" s="33" t="str">
        <f>IF($G$14&lt;&gt;"",$G$14,"")</f>
        <v/>
      </c>
      <c r="O42" s="33"/>
      <c r="P42" s="33"/>
      <c r="Q42" s="33"/>
      <c r="R42" s="33"/>
      <c r="S42" s="33"/>
      <c r="T42" s="33"/>
      <c r="U42" s="33"/>
      <c r="V42" s="39">
        <v>0</v>
      </c>
      <c r="W42" s="39"/>
    </row>
    <row r="43" spans="2:23" x14ac:dyDescent="0.25">
      <c r="B43" s="3"/>
      <c r="F43" s="36" t="str">
        <f>IF($G$13&lt;&gt;"",$G$13,"")</f>
        <v/>
      </c>
      <c r="G43" s="37"/>
      <c r="H43" s="38"/>
      <c r="M43" s="4"/>
      <c r="N43" s="33" t="str">
        <f>IF($G$15&lt;&gt;"",$G$15,"")</f>
        <v/>
      </c>
      <c r="O43" s="33"/>
      <c r="P43" s="33"/>
      <c r="Q43" s="33"/>
      <c r="R43" s="33"/>
      <c r="S43" s="33"/>
      <c r="T43" s="33"/>
      <c r="U43" s="33"/>
      <c r="V43" s="35">
        <v>0</v>
      </c>
      <c r="W43" s="35"/>
    </row>
    <row r="44" spans="2:23" ht="15" thickBot="1" x14ac:dyDescent="0.3">
      <c r="B44" s="3"/>
      <c r="F44" s="8"/>
      <c r="G44" s="9"/>
      <c r="H44" s="10"/>
      <c r="M44" s="4"/>
      <c r="N44" s="33" t="str">
        <f>IF($G$16&lt;&gt;"",$G$16,"")</f>
        <v/>
      </c>
      <c r="O44" s="33"/>
      <c r="P44" s="33"/>
      <c r="Q44" s="33"/>
      <c r="R44" s="33"/>
      <c r="S44" s="33"/>
      <c r="T44" s="33"/>
      <c r="U44" s="33"/>
      <c r="V44" s="35">
        <v>0</v>
      </c>
      <c r="W44" s="35"/>
    </row>
    <row r="45" spans="2:23" x14ac:dyDescent="0.25">
      <c r="B45" s="3"/>
      <c r="M45" s="4"/>
      <c r="N45" s="33" t="str">
        <f>IF($G$17&lt;&gt;"",$G$17,"")</f>
        <v/>
      </c>
      <c r="O45" s="33"/>
      <c r="P45" s="33"/>
      <c r="Q45" s="33"/>
      <c r="R45" s="33"/>
      <c r="S45" s="33"/>
      <c r="T45" s="33"/>
      <c r="U45" s="33"/>
      <c r="V45" s="35">
        <v>0</v>
      </c>
      <c r="W45" s="35"/>
    </row>
    <row r="46" spans="2:23" x14ac:dyDescent="0.25">
      <c r="B46" s="3"/>
      <c r="M46" s="4"/>
      <c r="N46" s="33" t="str">
        <f>IF($G$18&lt;&gt;"",$G$18,"")</f>
        <v/>
      </c>
      <c r="O46" s="33"/>
      <c r="P46" s="33"/>
      <c r="Q46" s="33"/>
      <c r="R46" s="33"/>
      <c r="S46" s="33"/>
      <c r="T46" s="33"/>
      <c r="U46" s="33"/>
      <c r="V46" s="34">
        <v>0</v>
      </c>
      <c r="W46" s="34"/>
    </row>
    <row r="47" spans="2:23" x14ac:dyDescent="0.25">
      <c r="B47" s="3"/>
      <c r="M47" s="4"/>
      <c r="N47" s="11"/>
      <c r="O47" s="12"/>
      <c r="P47" s="12"/>
      <c r="Q47" s="12"/>
      <c r="R47" s="12"/>
      <c r="S47" s="12"/>
      <c r="T47" s="12"/>
      <c r="U47" s="12"/>
      <c r="V47" s="12"/>
      <c r="W47" s="13"/>
    </row>
    <row r="48" spans="2:23" x14ac:dyDescent="0.25">
      <c r="B48" s="3"/>
      <c r="C48" s="11"/>
      <c r="D48" s="12"/>
      <c r="E48" s="13"/>
      <c r="I48" s="11"/>
      <c r="J48" s="12"/>
      <c r="K48" s="13"/>
      <c r="M48" s="4"/>
      <c r="N48" s="3" t="s">
        <v>6</v>
      </c>
      <c r="W48" s="4"/>
    </row>
    <row r="49" spans="1:23" x14ac:dyDescent="0.25">
      <c r="B49" s="3"/>
      <c r="C49" s="30" t="s">
        <v>3</v>
      </c>
      <c r="D49" s="31"/>
      <c r="E49" s="32"/>
      <c r="I49" s="30" t="s">
        <v>4</v>
      </c>
      <c r="J49" s="31"/>
      <c r="K49" s="32"/>
      <c r="M49" s="4"/>
      <c r="N49" s="3"/>
      <c r="W49" s="4"/>
    </row>
    <row r="50" spans="1:23" x14ac:dyDescent="0.25">
      <c r="B50" s="3"/>
      <c r="C50" s="14"/>
      <c r="D50" s="15"/>
      <c r="E50" s="16"/>
      <c r="I50" s="14"/>
      <c r="J50" s="15"/>
      <c r="K50" s="16"/>
      <c r="M50" s="4"/>
      <c r="N50" s="3"/>
      <c r="W50" s="4"/>
    </row>
    <row r="51" spans="1:23" x14ac:dyDescent="0.25">
      <c r="B51" s="3"/>
      <c r="M51" s="4"/>
      <c r="N51" s="3"/>
      <c r="W51" s="4"/>
    </row>
    <row r="52" spans="1:23" x14ac:dyDescent="0.25">
      <c r="B52" s="3"/>
      <c r="M52" s="4"/>
      <c r="N52" s="3"/>
      <c r="W52" s="4"/>
    </row>
    <row r="53" spans="1:23" x14ac:dyDescent="0.25">
      <c r="B53" s="3"/>
      <c r="C53" s="11"/>
      <c r="D53" s="12"/>
      <c r="E53" s="13"/>
      <c r="I53" s="11"/>
      <c r="J53" s="12"/>
      <c r="K53" s="13"/>
      <c r="M53" s="4"/>
      <c r="N53" s="3"/>
      <c r="W53" s="4"/>
    </row>
    <row r="54" spans="1:23" x14ac:dyDescent="0.25">
      <c r="B54" s="3"/>
      <c r="C54" s="30" t="s">
        <v>3</v>
      </c>
      <c r="D54" s="31"/>
      <c r="E54" s="32"/>
      <c r="I54" s="30" t="s">
        <v>4</v>
      </c>
      <c r="J54" s="31"/>
      <c r="K54" s="32"/>
      <c r="M54" s="4"/>
      <c r="N54" s="3"/>
      <c r="W54" s="4"/>
    </row>
    <row r="55" spans="1:23" x14ac:dyDescent="0.25">
      <c r="B55" s="3"/>
      <c r="C55" s="14"/>
      <c r="D55" s="15"/>
      <c r="E55" s="16"/>
      <c r="I55" s="14"/>
      <c r="J55" s="15"/>
      <c r="K55" s="16"/>
      <c r="M55" s="4"/>
      <c r="N55" s="3"/>
      <c r="W55" s="4"/>
    </row>
    <row r="56" spans="1:23" x14ac:dyDescent="0.25"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6"/>
      <c r="N56" s="14"/>
      <c r="O56" s="15"/>
      <c r="P56" s="15"/>
      <c r="Q56" s="15"/>
      <c r="R56" s="15"/>
      <c r="S56" s="15"/>
      <c r="T56" s="15"/>
      <c r="U56" s="15"/>
      <c r="V56" s="15"/>
      <c r="W56" s="16"/>
    </row>
    <row r="60" spans="1:23" x14ac:dyDescent="0.25">
      <c r="A60" s="1" t="s">
        <v>23</v>
      </c>
    </row>
    <row r="62" spans="1:23" ht="15.75" customHeight="1" thickBot="1" x14ac:dyDescent="0.3">
      <c r="B62" s="60" t="s">
        <v>0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2"/>
      <c r="N62" s="60" t="s">
        <v>5</v>
      </c>
      <c r="O62" s="61"/>
      <c r="P62" s="61"/>
      <c r="Q62" s="61"/>
      <c r="R62" s="61"/>
      <c r="S62" s="61"/>
      <c r="T62" s="61"/>
      <c r="U62" s="61"/>
      <c r="V62" s="61"/>
      <c r="W62" s="62"/>
    </row>
    <row r="63" spans="1:23" ht="15" thickTop="1" x14ac:dyDescent="0.25"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9"/>
      <c r="N63" s="63" t="s">
        <v>38</v>
      </c>
      <c r="O63" s="64"/>
      <c r="P63" s="64"/>
      <c r="Q63" s="64"/>
      <c r="R63" s="64"/>
      <c r="S63" s="64"/>
      <c r="T63" s="64"/>
      <c r="U63" s="65"/>
      <c r="V63" s="63" t="s">
        <v>2</v>
      </c>
      <c r="W63" s="65"/>
    </row>
    <row r="64" spans="1:23" x14ac:dyDescent="0.25">
      <c r="B64" s="3"/>
      <c r="F64" s="11"/>
      <c r="G64" s="12"/>
      <c r="H64" s="13"/>
      <c r="M64" s="4"/>
      <c r="N64" s="33" t="str">
        <f>IF($G$14&lt;&gt;"",$G$14,"")</f>
        <v/>
      </c>
      <c r="O64" s="33"/>
      <c r="P64" s="33"/>
      <c r="Q64" s="33"/>
      <c r="R64" s="33"/>
      <c r="S64" s="33"/>
      <c r="T64" s="33"/>
      <c r="U64" s="33"/>
      <c r="V64" s="39">
        <v>0</v>
      </c>
      <c r="W64" s="39"/>
    </row>
    <row r="65" spans="2:23" x14ac:dyDescent="0.25">
      <c r="B65" s="3"/>
      <c r="F65" s="30" t="s">
        <v>8</v>
      </c>
      <c r="G65" s="31"/>
      <c r="H65" s="32"/>
      <c r="M65" s="4"/>
      <c r="N65" s="33" t="str">
        <f>IF($G$15&lt;&gt;"",$G$15,"")</f>
        <v/>
      </c>
      <c r="O65" s="33"/>
      <c r="P65" s="33"/>
      <c r="Q65" s="33"/>
      <c r="R65" s="33"/>
      <c r="S65" s="33"/>
      <c r="T65" s="33"/>
      <c r="U65" s="33"/>
      <c r="V65" s="35">
        <v>0</v>
      </c>
      <c r="W65" s="35"/>
    </row>
    <row r="66" spans="2:23" x14ac:dyDescent="0.25">
      <c r="B66" s="3"/>
      <c r="F66" s="14"/>
      <c r="G66" s="15"/>
      <c r="H66" s="16"/>
      <c r="M66" s="4"/>
      <c r="N66" s="33" t="str">
        <f>IF($G$16&lt;&gt;"",$G$16,"")</f>
        <v/>
      </c>
      <c r="O66" s="33"/>
      <c r="P66" s="33"/>
      <c r="Q66" s="33"/>
      <c r="R66" s="33"/>
      <c r="S66" s="33"/>
      <c r="T66" s="33"/>
      <c r="U66" s="33"/>
      <c r="V66" s="35">
        <v>0</v>
      </c>
      <c r="W66" s="35"/>
    </row>
    <row r="67" spans="2:23" x14ac:dyDescent="0.25">
      <c r="B67" s="3"/>
      <c r="M67" s="4"/>
      <c r="N67" s="33" t="str">
        <f>IF($G$17&lt;&gt;"",$G$17,"")</f>
        <v/>
      </c>
      <c r="O67" s="33"/>
      <c r="P67" s="33"/>
      <c r="Q67" s="33"/>
      <c r="R67" s="33"/>
      <c r="S67" s="33"/>
      <c r="T67" s="33"/>
      <c r="U67" s="33"/>
      <c r="V67" s="35">
        <v>0</v>
      </c>
      <c r="W67" s="35"/>
    </row>
    <row r="68" spans="2:23" x14ac:dyDescent="0.25">
      <c r="B68" s="3"/>
      <c r="M68" s="4"/>
      <c r="N68" s="33" t="str">
        <f>IF($G$18&lt;&gt;"",$G$18,"")</f>
        <v/>
      </c>
      <c r="O68" s="33"/>
      <c r="P68" s="33"/>
      <c r="Q68" s="33"/>
      <c r="R68" s="33"/>
      <c r="S68" s="33"/>
      <c r="T68" s="33"/>
      <c r="U68" s="33"/>
      <c r="V68" s="34">
        <v>0</v>
      </c>
      <c r="W68" s="34"/>
    </row>
    <row r="69" spans="2:23" ht="15" thickBot="1" x14ac:dyDescent="0.3">
      <c r="B69" s="3"/>
      <c r="M69" s="4"/>
      <c r="N69" s="11"/>
      <c r="O69" s="12"/>
      <c r="P69" s="12"/>
      <c r="Q69" s="12"/>
      <c r="R69" s="12"/>
      <c r="S69" s="12"/>
      <c r="T69" s="12"/>
      <c r="U69" s="12"/>
      <c r="V69" s="12"/>
      <c r="W69" s="13"/>
    </row>
    <row r="70" spans="2:23" x14ac:dyDescent="0.25">
      <c r="B70" s="3"/>
      <c r="C70" s="11"/>
      <c r="D70" s="12"/>
      <c r="E70" s="13"/>
      <c r="I70" s="5"/>
      <c r="J70" s="6"/>
      <c r="K70" s="7"/>
      <c r="M70" s="4"/>
      <c r="N70" s="3"/>
      <c r="W70" s="4"/>
    </row>
    <row r="71" spans="2:23" x14ac:dyDescent="0.25">
      <c r="B71" s="3"/>
      <c r="C71" s="30" t="s">
        <v>3</v>
      </c>
      <c r="D71" s="31"/>
      <c r="E71" s="32"/>
      <c r="I71" s="36" t="str">
        <f>IF($G$13&lt;&gt;"",$G$13,"")</f>
        <v/>
      </c>
      <c r="J71" s="37"/>
      <c r="K71" s="38"/>
      <c r="M71" s="4"/>
      <c r="N71" s="3"/>
      <c r="W71" s="4"/>
    </row>
    <row r="72" spans="2:23" ht="15" thickBot="1" x14ac:dyDescent="0.3">
      <c r="B72" s="3"/>
      <c r="C72" s="14"/>
      <c r="D72" s="15"/>
      <c r="E72" s="16"/>
      <c r="I72" s="8"/>
      <c r="J72" s="9"/>
      <c r="K72" s="10"/>
      <c r="M72" s="4"/>
      <c r="N72" s="3"/>
      <c r="W72" s="4"/>
    </row>
    <row r="73" spans="2:23" x14ac:dyDescent="0.25"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6"/>
      <c r="N73" s="14"/>
      <c r="O73" s="15"/>
      <c r="P73" s="15"/>
      <c r="Q73" s="15"/>
      <c r="R73" s="15"/>
      <c r="S73" s="15"/>
      <c r="T73" s="15"/>
      <c r="U73" s="15"/>
      <c r="V73" s="15"/>
      <c r="W73" s="16"/>
    </row>
    <row r="74" spans="2:23" x14ac:dyDescent="0.25">
      <c r="B74" s="3"/>
      <c r="M74" s="4"/>
      <c r="N74" s="40" t="s">
        <v>38</v>
      </c>
      <c r="O74" s="59"/>
      <c r="P74" s="59"/>
      <c r="Q74" s="59"/>
      <c r="R74" s="59"/>
      <c r="S74" s="59"/>
      <c r="T74" s="59"/>
      <c r="U74" s="41"/>
      <c r="V74" s="40" t="s">
        <v>2</v>
      </c>
      <c r="W74" s="41"/>
    </row>
    <row r="75" spans="2:23" x14ac:dyDescent="0.25">
      <c r="B75" s="3"/>
      <c r="F75" s="11"/>
      <c r="G75" s="12"/>
      <c r="H75" s="13"/>
      <c r="M75" s="4"/>
      <c r="N75" s="33" t="str">
        <f>IF($G$14&lt;&gt;"",$G$14,"")</f>
        <v/>
      </c>
      <c r="O75" s="33"/>
      <c r="P75" s="33"/>
      <c r="Q75" s="33"/>
      <c r="R75" s="33"/>
      <c r="S75" s="33"/>
      <c r="T75" s="33"/>
      <c r="U75" s="33"/>
      <c r="V75" s="39">
        <v>0</v>
      </c>
      <c r="W75" s="39"/>
    </row>
    <row r="76" spans="2:23" x14ac:dyDescent="0.25">
      <c r="B76" s="3"/>
      <c r="F76" s="30" t="s">
        <v>8</v>
      </c>
      <c r="G76" s="31"/>
      <c r="H76" s="32"/>
      <c r="M76" s="4"/>
      <c r="N76" s="33" t="str">
        <f>IF($G$15&lt;&gt;"",$G$15,"")</f>
        <v/>
      </c>
      <c r="O76" s="33"/>
      <c r="P76" s="33"/>
      <c r="Q76" s="33"/>
      <c r="R76" s="33"/>
      <c r="S76" s="33"/>
      <c r="T76" s="33"/>
      <c r="U76" s="33"/>
      <c r="V76" s="35">
        <v>0</v>
      </c>
      <c r="W76" s="35"/>
    </row>
    <row r="77" spans="2:23" x14ac:dyDescent="0.25">
      <c r="B77" s="3"/>
      <c r="F77" s="14"/>
      <c r="G77" s="15"/>
      <c r="H77" s="16"/>
      <c r="M77" s="4"/>
      <c r="N77" s="33" t="str">
        <f>IF($G$16&lt;&gt;"",$G$16,"")</f>
        <v/>
      </c>
      <c r="O77" s="33"/>
      <c r="P77" s="33"/>
      <c r="Q77" s="33"/>
      <c r="R77" s="33"/>
      <c r="S77" s="33"/>
      <c r="T77" s="33"/>
      <c r="U77" s="33"/>
      <c r="V77" s="35">
        <v>0</v>
      </c>
      <c r="W77" s="35"/>
    </row>
    <row r="78" spans="2:23" x14ac:dyDescent="0.25">
      <c r="B78" s="3"/>
      <c r="M78" s="4"/>
      <c r="N78" s="33" t="str">
        <f>IF($G$17&lt;&gt;"",$G$17,"")</f>
        <v/>
      </c>
      <c r="O78" s="33"/>
      <c r="P78" s="33"/>
      <c r="Q78" s="33"/>
      <c r="R78" s="33"/>
      <c r="S78" s="33"/>
      <c r="T78" s="33"/>
      <c r="U78" s="33"/>
      <c r="V78" s="35">
        <v>0</v>
      </c>
      <c r="W78" s="35"/>
    </row>
    <row r="79" spans="2:23" x14ac:dyDescent="0.25">
      <c r="B79" s="3"/>
      <c r="M79" s="4"/>
      <c r="N79" s="33" t="str">
        <f>IF($G$18&lt;&gt;"",$G$18,"")</f>
        <v/>
      </c>
      <c r="O79" s="33"/>
      <c r="P79" s="33"/>
      <c r="Q79" s="33"/>
      <c r="R79" s="33"/>
      <c r="S79" s="33"/>
      <c r="T79" s="33"/>
      <c r="U79" s="33"/>
      <c r="V79" s="34">
        <v>0</v>
      </c>
      <c r="W79" s="34"/>
    </row>
    <row r="80" spans="2:23" x14ac:dyDescent="0.25">
      <c r="B80" s="3"/>
      <c r="M80" s="4"/>
      <c r="N80" s="11"/>
      <c r="O80" s="12"/>
      <c r="P80" s="12"/>
      <c r="Q80" s="12"/>
      <c r="R80" s="12"/>
      <c r="S80" s="12"/>
      <c r="T80" s="12"/>
      <c r="U80" s="12"/>
      <c r="V80" s="12"/>
      <c r="W80" s="13"/>
    </row>
    <row r="81" spans="1:23" x14ac:dyDescent="0.25">
      <c r="B81" s="3"/>
      <c r="C81" s="11"/>
      <c r="D81" s="12"/>
      <c r="E81" s="13"/>
      <c r="I81" s="11"/>
      <c r="J81" s="12"/>
      <c r="K81" s="13"/>
      <c r="M81" s="4"/>
      <c r="N81" s="3"/>
      <c r="W81" s="4"/>
    </row>
    <row r="82" spans="1:23" x14ac:dyDescent="0.25">
      <c r="B82" s="3"/>
      <c r="C82" s="30" t="s">
        <v>3</v>
      </c>
      <c r="D82" s="31"/>
      <c r="E82" s="32"/>
      <c r="I82" s="30" t="s">
        <v>4</v>
      </c>
      <c r="J82" s="31"/>
      <c r="K82" s="32"/>
      <c r="M82" s="4"/>
      <c r="N82" s="3"/>
      <c r="W82" s="4"/>
    </row>
    <row r="83" spans="1:23" x14ac:dyDescent="0.25">
      <c r="B83" s="3"/>
      <c r="C83" s="14"/>
      <c r="D83" s="15"/>
      <c r="E83" s="16"/>
      <c r="I83" s="14"/>
      <c r="J83" s="15"/>
      <c r="K83" s="16"/>
      <c r="M83" s="4"/>
      <c r="N83" s="3"/>
      <c r="W83" s="4"/>
    </row>
    <row r="84" spans="1:23" x14ac:dyDescent="0.25">
      <c r="B84" s="3"/>
      <c r="M84" s="4"/>
      <c r="N84" s="3"/>
      <c r="W84" s="4"/>
    </row>
    <row r="85" spans="1:23" ht="15" thickBot="1" x14ac:dyDescent="0.3">
      <c r="B85" s="3"/>
      <c r="M85" s="4"/>
      <c r="N85" s="3"/>
      <c r="W85" s="4"/>
    </row>
    <row r="86" spans="1:23" x14ac:dyDescent="0.25">
      <c r="B86" s="3"/>
      <c r="C86" s="11"/>
      <c r="D86" s="12"/>
      <c r="E86" s="13"/>
      <c r="I86" s="5"/>
      <c r="J86" s="6"/>
      <c r="K86" s="7"/>
      <c r="M86" s="4"/>
      <c r="N86" s="3"/>
      <c r="W86" s="4"/>
    </row>
    <row r="87" spans="1:23" x14ac:dyDescent="0.25">
      <c r="B87" s="3"/>
      <c r="C87" s="30" t="s">
        <v>3</v>
      </c>
      <c r="D87" s="31"/>
      <c r="E87" s="32"/>
      <c r="I87" s="36" t="str">
        <f>IF($G$13&lt;&gt;"",$G$13,"")</f>
        <v/>
      </c>
      <c r="J87" s="37"/>
      <c r="K87" s="38"/>
      <c r="M87" s="4"/>
      <c r="N87" s="3"/>
      <c r="W87" s="4"/>
    </row>
    <row r="88" spans="1:23" ht="15" thickBot="1" x14ac:dyDescent="0.3">
      <c r="B88" s="3"/>
      <c r="C88" s="14"/>
      <c r="D88" s="15"/>
      <c r="E88" s="16"/>
      <c r="I88" s="8"/>
      <c r="J88" s="9"/>
      <c r="K88" s="10"/>
      <c r="M88" s="4"/>
      <c r="N88" s="3"/>
      <c r="W88" s="4"/>
    </row>
    <row r="89" spans="1:23" x14ac:dyDescent="0.25">
      <c r="B89" s="14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6"/>
      <c r="N89" s="14"/>
      <c r="O89" s="15"/>
      <c r="P89" s="15"/>
      <c r="Q89" s="15"/>
      <c r="R89" s="15"/>
      <c r="S89" s="15"/>
      <c r="T89" s="15"/>
      <c r="U89" s="15"/>
      <c r="V89" s="15"/>
      <c r="W89" s="16"/>
    </row>
    <row r="91" spans="1:23" x14ac:dyDescent="0.25">
      <c r="A91" s="1" t="s">
        <v>25</v>
      </c>
    </row>
    <row r="93" spans="1:23" ht="15.75" customHeight="1" thickBot="1" x14ac:dyDescent="0.3">
      <c r="B93" s="60" t="s">
        <v>0</v>
      </c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2"/>
      <c r="N93" s="60" t="s">
        <v>5</v>
      </c>
      <c r="O93" s="61"/>
      <c r="P93" s="61"/>
      <c r="Q93" s="61"/>
      <c r="R93" s="61"/>
      <c r="S93" s="61"/>
      <c r="T93" s="61"/>
      <c r="U93" s="61"/>
      <c r="V93" s="61"/>
      <c r="W93" s="62"/>
    </row>
    <row r="94" spans="1:23" ht="15.75" thickTop="1" thickBot="1" x14ac:dyDescent="0.3">
      <c r="B94" s="27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9"/>
      <c r="N94" s="63" t="s">
        <v>38</v>
      </c>
      <c r="O94" s="64"/>
      <c r="P94" s="64"/>
      <c r="Q94" s="64"/>
      <c r="R94" s="64"/>
      <c r="S94" s="64"/>
      <c r="T94" s="64"/>
      <c r="U94" s="65"/>
      <c r="V94" s="63" t="s">
        <v>2</v>
      </c>
      <c r="W94" s="65"/>
    </row>
    <row r="95" spans="1:23" x14ac:dyDescent="0.25">
      <c r="B95" s="3"/>
      <c r="C95" s="5"/>
      <c r="D95" s="6"/>
      <c r="E95" s="7"/>
      <c r="I95" s="11"/>
      <c r="J95" s="12"/>
      <c r="K95" s="13"/>
      <c r="M95" s="4"/>
      <c r="N95" s="33" t="str">
        <f>IF($G$14&lt;&gt;"",$G$14,"")</f>
        <v/>
      </c>
      <c r="O95" s="33"/>
      <c r="P95" s="33"/>
      <c r="Q95" s="33"/>
      <c r="R95" s="33"/>
      <c r="S95" s="33"/>
      <c r="T95" s="33"/>
      <c r="U95" s="33"/>
      <c r="V95" s="39">
        <v>0</v>
      </c>
      <c r="W95" s="39"/>
    </row>
    <row r="96" spans="1:23" x14ac:dyDescent="0.25">
      <c r="B96" s="3"/>
      <c r="C96" s="36" t="str">
        <f>IF($G$13&lt;&gt;"",$G$13,"")</f>
        <v/>
      </c>
      <c r="D96" s="37"/>
      <c r="E96" s="38"/>
      <c r="I96" s="30" t="s">
        <v>3</v>
      </c>
      <c r="J96" s="31"/>
      <c r="K96" s="32"/>
      <c r="M96" s="4"/>
      <c r="N96" s="33" t="str">
        <f>IF($G$15&lt;&gt;"",$G$15,"")</f>
        <v/>
      </c>
      <c r="O96" s="33"/>
      <c r="P96" s="33"/>
      <c r="Q96" s="33"/>
      <c r="R96" s="33"/>
      <c r="S96" s="33"/>
      <c r="T96" s="33"/>
      <c r="U96" s="33"/>
      <c r="V96" s="35">
        <v>0</v>
      </c>
      <c r="W96" s="35"/>
    </row>
    <row r="97" spans="2:23" ht="15" thickBot="1" x14ac:dyDescent="0.3">
      <c r="B97" s="3"/>
      <c r="C97" s="8"/>
      <c r="D97" s="9"/>
      <c r="E97" s="10"/>
      <c r="I97" s="14"/>
      <c r="J97" s="15"/>
      <c r="K97" s="16"/>
      <c r="M97" s="4"/>
      <c r="N97" s="33" t="str">
        <f>IF($G$16&lt;&gt;"",$G$16,"")</f>
        <v/>
      </c>
      <c r="O97" s="33"/>
      <c r="P97" s="33"/>
      <c r="Q97" s="33"/>
      <c r="R97" s="33"/>
      <c r="S97" s="33"/>
      <c r="T97" s="33"/>
      <c r="U97" s="33"/>
      <c r="V97" s="35">
        <v>0</v>
      </c>
      <c r="W97" s="35"/>
    </row>
    <row r="98" spans="2:23" x14ac:dyDescent="0.25">
      <c r="B98" s="3"/>
      <c r="M98" s="4"/>
      <c r="N98" s="33" t="str">
        <f>IF($G$17&lt;&gt;"",$G$17,"")</f>
        <v/>
      </c>
      <c r="O98" s="33"/>
      <c r="P98" s="33"/>
      <c r="Q98" s="33"/>
      <c r="R98" s="33"/>
      <c r="S98" s="33"/>
      <c r="T98" s="33"/>
      <c r="U98" s="33"/>
      <c r="V98" s="35">
        <v>0</v>
      </c>
      <c r="W98" s="35"/>
    </row>
    <row r="99" spans="2:23" x14ac:dyDescent="0.25">
      <c r="B99" s="14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6"/>
      <c r="N99" s="58" t="str">
        <f>IF($G$18&lt;&gt;"",$G$18,"")</f>
        <v/>
      </c>
      <c r="O99" s="58"/>
      <c r="P99" s="58"/>
      <c r="Q99" s="58"/>
      <c r="R99" s="58"/>
      <c r="S99" s="58"/>
      <c r="T99" s="58"/>
      <c r="U99" s="58"/>
      <c r="V99" s="34">
        <v>0</v>
      </c>
      <c r="W99" s="34"/>
    </row>
    <row r="100" spans="2:23" ht="15" thickBot="1" x14ac:dyDescent="0.3">
      <c r="B100" s="3"/>
      <c r="M100" s="4"/>
      <c r="N100" s="40" t="s">
        <v>38</v>
      </c>
      <c r="O100" s="59"/>
      <c r="P100" s="59"/>
      <c r="Q100" s="59"/>
      <c r="R100" s="59"/>
      <c r="S100" s="59"/>
      <c r="T100" s="59"/>
      <c r="U100" s="41"/>
      <c r="V100" s="40" t="s">
        <v>2</v>
      </c>
      <c r="W100" s="41"/>
    </row>
    <row r="101" spans="2:23" x14ac:dyDescent="0.25">
      <c r="B101" s="3"/>
      <c r="C101" s="5"/>
      <c r="D101" s="6"/>
      <c r="E101" s="7"/>
      <c r="I101" s="11"/>
      <c r="J101" s="12"/>
      <c r="K101" s="13"/>
      <c r="M101" s="4"/>
      <c r="N101" s="33" t="str">
        <f>IF($G$14&lt;&gt;"",$G$14,"")</f>
        <v/>
      </c>
      <c r="O101" s="33"/>
      <c r="P101" s="33"/>
      <c r="Q101" s="33"/>
      <c r="R101" s="33"/>
      <c r="S101" s="33"/>
      <c r="T101" s="33"/>
      <c r="U101" s="33"/>
      <c r="V101" s="39">
        <v>0</v>
      </c>
      <c r="W101" s="39"/>
    </row>
    <row r="102" spans="2:23" x14ac:dyDescent="0.25">
      <c r="B102" s="3"/>
      <c r="C102" s="36" t="str">
        <f>IF($G$13&lt;&gt;"",$G$13,"")</f>
        <v/>
      </c>
      <c r="D102" s="37"/>
      <c r="E102" s="38"/>
      <c r="I102" s="30" t="s">
        <v>3</v>
      </c>
      <c r="J102" s="31"/>
      <c r="K102" s="32"/>
      <c r="M102" s="4"/>
      <c r="N102" s="33" t="str">
        <f>IF($G$15&lt;&gt;"",$G$15,"")</f>
        <v/>
      </c>
      <c r="O102" s="33"/>
      <c r="P102" s="33"/>
      <c r="Q102" s="33"/>
      <c r="R102" s="33"/>
      <c r="S102" s="33"/>
      <c r="T102" s="33"/>
      <c r="U102" s="33"/>
      <c r="V102" s="35">
        <v>0</v>
      </c>
      <c r="W102" s="35"/>
    </row>
    <row r="103" spans="2:23" ht="15" thickBot="1" x14ac:dyDescent="0.3">
      <c r="B103" s="3"/>
      <c r="C103" s="8"/>
      <c r="D103" s="9"/>
      <c r="E103" s="10"/>
      <c r="I103" s="14"/>
      <c r="J103" s="15"/>
      <c r="K103" s="16"/>
      <c r="M103" s="4"/>
      <c r="N103" s="33" t="str">
        <f>IF($G$16&lt;&gt;"",$G$16,"")</f>
        <v/>
      </c>
      <c r="O103" s="33"/>
      <c r="P103" s="33"/>
      <c r="Q103" s="33"/>
      <c r="R103" s="33"/>
      <c r="S103" s="33"/>
      <c r="T103" s="33"/>
      <c r="U103" s="33"/>
      <c r="V103" s="35">
        <v>0</v>
      </c>
      <c r="W103" s="35"/>
    </row>
    <row r="104" spans="2:23" x14ac:dyDescent="0.25">
      <c r="B104" s="3"/>
      <c r="M104" s="4"/>
      <c r="N104" s="33" t="str">
        <f>IF($G$17&lt;&gt;"",$G$17,"")</f>
        <v/>
      </c>
      <c r="O104" s="33"/>
      <c r="P104" s="33"/>
      <c r="Q104" s="33"/>
      <c r="R104" s="33"/>
      <c r="S104" s="33"/>
      <c r="T104" s="33"/>
      <c r="U104" s="33"/>
      <c r="V104" s="35">
        <v>0</v>
      </c>
      <c r="W104" s="35"/>
    </row>
    <row r="105" spans="2:23" x14ac:dyDescent="0.25">
      <c r="B105" s="3"/>
      <c r="M105" s="4"/>
      <c r="N105" s="53" t="str">
        <f>IF($G$18&lt;&gt;"",$G$18,"")</f>
        <v/>
      </c>
      <c r="O105" s="53"/>
      <c r="P105" s="53"/>
      <c r="Q105" s="53"/>
      <c r="R105" s="53"/>
      <c r="S105" s="53"/>
      <c r="T105" s="53"/>
      <c r="U105" s="53"/>
      <c r="V105" s="34">
        <v>0</v>
      </c>
      <c r="W105" s="34"/>
    </row>
    <row r="106" spans="2:23" ht="15" customHeight="1" x14ac:dyDescent="0.25">
      <c r="B106" s="3"/>
      <c r="I106" s="11"/>
      <c r="J106" s="12"/>
      <c r="K106" s="13"/>
      <c r="N106" s="3"/>
      <c r="W106" s="4"/>
    </row>
    <row r="107" spans="2:23" x14ac:dyDescent="0.25">
      <c r="B107" s="3"/>
      <c r="I107" s="30" t="s">
        <v>3</v>
      </c>
      <c r="J107" s="31"/>
      <c r="K107" s="32"/>
      <c r="N107" s="3"/>
      <c r="W107" s="4"/>
    </row>
    <row r="108" spans="2:23" x14ac:dyDescent="0.25">
      <c r="B108" s="3"/>
      <c r="I108" s="14"/>
      <c r="J108" s="15"/>
      <c r="K108" s="16"/>
      <c r="N108" s="3"/>
      <c r="W108" s="4"/>
    </row>
    <row r="109" spans="2:23" x14ac:dyDescent="0.25">
      <c r="B109" s="3"/>
      <c r="N109" s="3"/>
      <c r="W109" s="4"/>
    </row>
    <row r="110" spans="2:23" x14ac:dyDescent="0.25">
      <c r="B110" s="14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4"/>
      <c r="O110" s="15"/>
      <c r="P110" s="15"/>
      <c r="Q110" s="15"/>
      <c r="R110" s="15"/>
      <c r="S110" s="15"/>
      <c r="T110" s="15"/>
      <c r="U110" s="15"/>
      <c r="V110" s="15"/>
      <c r="W110" s="16"/>
    </row>
    <row r="117" spans="1:23" x14ac:dyDescent="0.25">
      <c r="A117" s="1" t="s">
        <v>26</v>
      </c>
    </row>
    <row r="119" spans="1:23" ht="15.75" customHeight="1" thickBot="1" x14ac:dyDescent="0.3">
      <c r="B119" s="60" t="s">
        <v>0</v>
      </c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2"/>
      <c r="N119" s="60" t="s">
        <v>5</v>
      </c>
      <c r="O119" s="61"/>
      <c r="P119" s="61"/>
      <c r="Q119" s="61"/>
      <c r="R119" s="61"/>
      <c r="S119" s="61"/>
      <c r="T119" s="61"/>
      <c r="U119" s="61"/>
      <c r="V119" s="61"/>
      <c r="W119" s="62"/>
    </row>
    <row r="120" spans="1:23" ht="15.75" thickTop="1" thickBot="1" x14ac:dyDescent="0.3">
      <c r="B120" s="27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9"/>
      <c r="N120" s="63" t="s">
        <v>38</v>
      </c>
      <c r="O120" s="64"/>
      <c r="P120" s="64"/>
      <c r="Q120" s="64"/>
      <c r="R120" s="64"/>
      <c r="S120" s="64"/>
      <c r="T120" s="64"/>
      <c r="U120" s="65"/>
      <c r="V120" s="63" t="s">
        <v>2</v>
      </c>
      <c r="W120" s="65"/>
    </row>
    <row r="121" spans="1:23" x14ac:dyDescent="0.25">
      <c r="B121" s="3"/>
      <c r="C121" s="11"/>
      <c r="D121" s="12"/>
      <c r="E121" s="13"/>
      <c r="I121" s="5"/>
      <c r="J121" s="6"/>
      <c r="K121" s="7"/>
      <c r="M121" s="4"/>
      <c r="N121" s="33" t="str">
        <f>IF($G$14&lt;&gt;"",$G$14,"")</f>
        <v/>
      </c>
      <c r="O121" s="33"/>
      <c r="P121" s="33"/>
      <c r="Q121" s="33"/>
      <c r="R121" s="33"/>
      <c r="S121" s="33"/>
      <c r="T121" s="33"/>
      <c r="U121" s="33"/>
      <c r="V121" s="39">
        <v>0</v>
      </c>
      <c r="W121" s="39"/>
    </row>
    <row r="122" spans="1:23" x14ac:dyDescent="0.25">
      <c r="B122" s="3"/>
      <c r="C122" s="30" t="s">
        <v>7</v>
      </c>
      <c r="D122" s="31"/>
      <c r="E122" s="32"/>
      <c r="I122" s="36" t="str">
        <f>IF($G$13&lt;&gt;"",$G$13,"")</f>
        <v/>
      </c>
      <c r="J122" s="37"/>
      <c r="K122" s="38"/>
      <c r="M122" s="4"/>
      <c r="N122" s="33" t="str">
        <f>IF($G$15&lt;&gt;"",$G$15,"")</f>
        <v/>
      </c>
      <c r="O122" s="33"/>
      <c r="P122" s="33"/>
      <c r="Q122" s="33"/>
      <c r="R122" s="33"/>
      <c r="S122" s="33"/>
      <c r="T122" s="33"/>
      <c r="U122" s="33"/>
      <c r="V122" s="35">
        <v>0</v>
      </c>
      <c r="W122" s="35"/>
    </row>
    <row r="123" spans="1:23" ht="15" thickBot="1" x14ac:dyDescent="0.3">
      <c r="B123" s="3"/>
      <c r="C123" s="14"/>
      <c r="D123" s="15"/>
      <c r="E123" s="16"/>
      <c r="I123" s="8"/>
      <c r="J123" s="9"/>
      <c r="K123" s="10"/>
      <c r="M123" s="4"/>
      <c r="N123" s="33" t="str">
        <f>IF($G$16&lt;&gt;"",$G$16,"")</f>
        <v/>
      </c>
      <c r="O123" s="33"/>
      <c r="P123" s="33"/>
      <c r="Q123" s="33"/>
      <c r="R123" s="33"/>
      <c r="S123" s="33"/>
      <c r="T123" s="33"/>
      <c r="U123" s="33"/>
      <c r="V123" s="35">
        <v>0</v>
      </c>
      <c r="W123" s="35"/>
    </row>
    <row r="124" spans="1:23" x14ac:dyDescent="0.25">
      <c r="B124" s="3"/>
      <c r="M124" s="4"/>
      <c r="N124" s="33" t="str">
        <f>IF($G$17&lt;&gt;"",$G$17,"")</f>
        <v/>
      </c>
      <c r="O124" s="33"/>
      <c r="P124" s="33"/>
      <c r="Q124" s="33"/>
      <c r="R124" s="33"/>
      <c r="S124" s="33"/>
      <c r="T124" s="33"/>
      <c r="U124" s="33"/>
      <c r="V124" s="35">
        <v>0</v>
      </c>
      <c r="W124" s="35"/>
    </row>
    <row r="125" spans="1:23" x14ac:dyDescent="0.25">
      <c r="B125" s="14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6"/>
      <c r="N125" s="58" t="str">
        <f>IF($G$18&lt;&gt;"",$G$18,"")</f>
        <v/>
      </c>
      <c r="O125" s="58"/>
      <c r="P125" s="58"/>
      <c r="Q125" s="58"/>
      <c r="R125" s="58"/>
      <c r="S125" s="58"/>
      <c r="T125" s="58"/>
      <c r="U125" s="58"/>
      <c r="V125" s="34">
        <v>0</v>
      </c>
      <c r="W125" s="34"/>
    </row>
    <row r="126" spans="1:23" x14ac:dyDescent="0.25">
      <c r="B126" s="3"/>
      <c r="M126" s="4"/>
      <c r="N126" s="40" t="s">
        <v>38</v>
      </c>
      <c r="O126" s="59"/>
      <c r="P126" s="59"/>
      <c r="Q126" s="59"/>
      <c r="R126" s="59"/>
      <c r="S126" s="59"/>
      <c r="T126" s="59"/>
      <c r="U126" s="41"/>
      <c r="V126" s="40" t="s">
        <v>2</v>
      </c>
      <c r="W126" s="41"/>
    </row>
    <row r="127" spans="1:23" x14ac:dyDescent="0.25">
      <c r="B127" s="3"/>
      <c r="F127" s="11"/>
      <c r="G127" s="12"/>
      <c r="H127" s="13"/>
      <c r="M127" s="4"/>
      <c r="N127" s="33" t="str">
        <f>IF($G$14&lt;&gt;"",$G$14,"")</f>
        <v/>
      </c>
      <c r="O127" s="33"/>
      <c r="P127" s="33"/>
      <c r="Q127" s="33"/>
      <c r="R127" s="33"/>
      <c r="S127" s="33"/>
      <c r="T127" s="33"/>
      <c r="U127" s="33"/>
      <c r="V127" s="39">
        <v>0</v>
      </c>
      <c r="W127" s="39"/>
    </row>
    <row r="128" spans="1:23" x14ac:dyDescent="0.25">
      <c r="B128" s="3"/>
      <c r="F128" s="30" t="s">
        <v>8</v>
      </c>
      <c r="G128" s="31"/>
      <c r="H128" s="32"/>
      <c r="M128" s="4"/>
      <c r="N128" s="33" t="str">
        <f>IF($G$15&lt;&gt;"",$G$15,"")</f>
        <v/>
      </c>
      <c r="O128" s="33"/>
      <c r="P128" s="33"/>
      <c r="Q128" s="33"/>
      <c r="R128" s="33"/>
      <c r="S128" s="33"/>
      <c r="T128" s="33"/>
      <c r="U128" s="33"/>
      <c r="V128" s="35">
        <v>0</v>
      </c>
      <c r="W128" s="35"/>
    </row>
    <row r="129" spans="2:23" x14ac:dyDescent="0.25">
      <c r="B129" s="3"/>
      <c r="F129" s="14"/>
      <c r="G129" s="15"/>
      <c r="H129" s="16"/>
      <c r="M129" s="4"/>
      <c r="N129" s="33" t="str">
        <f>IF($G$16&lt;&gt;"",$G$16,"")</f>
        <v/>
      </c>
      <c r="O129" s="33"/>
      <c r="P129" s="33"/>
      <c r="Q129" s="33"/>
      <c r="R129" s="33"/>
      <c r="S129" s="33"/>
      <c r="T129" s="33"/>
      <c r="U129" s="33"/>
      <c r="V129" s="35">
        <v>0</v>
      </c>
      <c r="W129" s="35"/>
    </row>
    <row r="130" spans="2:23" x14ac:dyDescent="0.25">
      <c r="B130" s="3"/>
      <c r="M130" s="4"/>
      <c r="N130" s="33" t="str">
        <f>IF($G$17&lt;&gt;"",$G$17,"")</f>
        <v/>
      </c>
      <c r="O130" s="33"/>
      <c r="P130" s="33"/>
      <c r="Q130" s="33"/>
      <c r="R130" s="33"/>
      <c r="S130" s="33"/>
      <c r="T130" s="33"/>
      <c r="U130" s="33"/>
      <c r="V130" s="35">
        <v>0</v>
      </c>
      <c r="W130" s="35"/>
    </row>
    <row r="131" spans="2:23" x14ac:dyDescent="0.25">
      <c r="B131" s="3"/>
      <c r="M131" s="4"/>
      <c r="N131" s="33" t="str">
        <f>IF($G$18&lt;&gt;"",$G$18,"")</f>
        <v/>
      </c>
      <c r="O131" s="33"/>
      <c r="P131" s="33"/>
      <c r="Q131" s="33"/>
      <c r="R131" s="33"/>
      <c r="S131" s="33"/>
      <c r="T131" s="33"/>
      <c r="U131" s="33"/>
      <c r="V131" s="34">
        <v>0</v>
      </c>
      <c r="W131" s="34"/>
    </row>
    <row r="132" spans="2:23" ht="15" thickBot="1" x14ac:dyDescent="0.3">
      <c r="B132" s="3"/>
      <c r="M132" s="4"/>
      <c r="N132" s="11"/>
      <c r="O132" s="12"/>
      <c r="P132" s="12"/>
      <c r="Q132" s="12"/>
      <c r="R132" s="12"/>
      <c r="S132" s="12"/>
      <c r="T132" s="12"/>
      <c r="U132" s="12"/>
      <c r="V132" s="12"/>
      <c r="W132" s="13"/>
    </row>
    <row r="133" spans="2:23" x14ac:dyDescent="0.25">
      <c r="B133" s="3"/>
      <c r="C133" s="5"/>
      <c r="D133" s="6"/>
      <c r="E133" s="7"/>
      <c r="I133" s="11"/>
      <c r="J133" s="12"/>
      <c r="K133" s="13"/>
      <c r="M133" s="4"/>
      <c r="N133" s="3"/>
      <c r="W133" s="4"/>
    </row>
    <row r="134" spans="2:23" x14ac:dyDescent="0.25">
      <c r="B134" s="3"/>
      <c r="C134" s="36" t="str">
        <f>IF($G$13&lt;&gt;"",$G$13,"")</f>
        <v/>
      </c>
      <c r="D134" s="37"/>
      <c r="E134" s="38"/>
      <c r="I134" s="30" t="s">
        <v>4</v>
      </c>
      <c r="J134" s="31"/>
      <c r="K134" s="32"/>
      <c r="M134" s="4"/>
      <c r="N134" s="3"/>
      <c r="W134" s="4"/>
    </row>
    <row r="135" spans="2:23" ht="15" thickBot="1" x14ac:dyDescent="0.3">
      <c r="B135" s="3"/>
      <c r="C135" s="8"/>
      <c r="D135" s="9"/>
      <c r="E135" s="10"/>
      <c r="I135" s="14"/>
      <c r="J135" s="15"/>
      <c r="K135" s="16"/>
      <c r="M135" s="4"/>
      <c r="N135" s="3"/>
      <c r="W135" s="4"/>
    </row>
    <row r="136" spans="2:23" x14ac:dyDescent="0.25">
      <c r="B136" s="14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6"/>
      <c r="N136" s="14"/>
      <c r="O136" s="15"/>
      <c r="P136" s="15"/>
      <c r="Q136" s="15"/>
      <c r="R136" s="15"/>
      <c r="S136" s="15"/>
      <c r="T136" s="15"/>
      <c r="U136" s="15"/>
      <c r="V136" s="15"/>
      <c r="W136" s="16"/>
    </row>
    <row r="137" spans="2:23" x14ac:dyDescent="0.25">
      <c r="B137" s="3"/>
      <c r="M137" s="4"/>
      <c r="N137" s="40" t="s">
        <v>38</v>
      </c>
      <c r="O137" s="59"/>
      <c r="P137" s="59"/>
      <c r="Q137" s="59"/>
      <c r="R137" s="59"/>
      <c r="S137" s="59"/>
      <c r="T137" s="59"/>
      <c r="U137" s="41"/>
      <c r="V137" s="40" t="s">
        <v>2</v>
      </c>
      <c r="W137" s="41"/>
    </row>
    <row r="138" spans="2:23" x14ac:dyDescent="0.25">
      <c r="B138" s="3"/>
      <c r="C138" s="11"/>
      <c r="D138" s="12"/>
      <c r="E138" s="13"/>
      <c r="I138" s="11"/>
      <c r="J138" s="12"/>
      <c r="K138" s="13"/>
      <c r="M138" s="4"/>
      <c r="N138" s="33" t="str">
        <f>IF($G$14&lt;&gt;"",$G$14,"")</f>
        <v/>
      </c>
      <c r="O138" s="33"/>
      <c r="P138" s="33"/>
      <c r="Q138" s="33"/>
      <c r="R138" s="33"/>
      <c r="S138" s="33"/>
      <c r="T138" s="33"/>
      <c r="U138" s="33"/>
      <c r="V138" s="39">
        <v>0</v>
      </c>
      <c r="W138" s="39"/>
    </row>
    <row r="139" spans="2:23" x14ac:dyDescent="0.25">
      <c r="B139" s="3"/>
      <c r="C139" s="30" t="s">
        <v>7</v>
      </c>
      <c r="D139" s="31"/>
      <c r="E139" s="32"/>
      <c r="I139" s="30" t="s">
        <v>3</v>
      </c>
      <c r="J139" s="31"/>
      <c r="K139" s="32"/>
      <c r="M139" s="4"/>
      <c r="N139" s="33" t="str">
        <f>IF($G$15&lt;&gt;"",$G$15,"")</f>
        <v/>
      </c>
      <c r="O139" s="33"/>
      <c r="P139" s="33"/>
      <c r="Q139" s="33"/>
      <c r="R139" s="33"/>
      <c r="S139" s="33"/>
      <c r="T139" s="33"/>
      <c r="U139" s="33"/>
      <c r="V139" s="35">
        <v>0</v>
      </c>
      <c r="W139" s="35"/>
    </row>
    <row r="140" spans="2:23" x14ac:dyDescent="0.25">
      <c r="B140" s="3"/>
      <c r="C140" s="14"/>
      <c r="D140" s="15"/>
      <c r="E140" s="16"/>
      <c r="I140" s="14"/>
      <c r="J140" s="15"/>
      <c r="K140" s="16"/>
      <c r="M140" s="4"/>
      <c r="N140" s="33" t="str">
        <f>IF($G$16&lt;&gt;"",$G$16,"")</f>
        <v/>
      </c>
      <c r="O140" s="33"/>
      <c r="P140" s="33"/>
      <c r="Q140" s="33"/>
      <c r="R140" s="33"/>
      <c r="S140" s="33"/>
      <c r="T140" s="33"/>
      <c r="U140" s="33"/>
      <c r="V140" s="35">
        <v>0</v>
      </c>
      <c r="W140" s="35"/>
    </row>
    <row r="141" spans="2:23" x14ac:dyDescent="0.25">
      <c r="B141" s="3"/>
      <c r="M141" s="4"/>
      <c r="N141" s="33" t="str">
        <f>IF($G$17&lt;&gt;"",$G$17,"")</f>
        <v/>
      </c>
      <c r="O141" s="33"/>
      <c r="P141" s="33"/>
      <c r="Q141" s="33"/>
      <c r="R141" s="33"/>
      <c r="S141" s="33"/>
      <c r="T141" s="33"/>
      <c r="U141" s="33"/>
      <c r="V141" s="35">
        <v>0</v>
      </c>
      <c r="W141" s="35"/>
    </row>
    <row r="142" spans="2:23" ht="15" thickBot="1" x14ac:dyDescent="0.3">
      <c r="B142" s="3"/>
      <c r="M142" s="4"/>
      <c r="N142" s="53" t="str">
        <f>IF($G$18&lt;&gt;"",$G$18,"")</f>
        <v/>
      </c>
      <c r="O142" s="53"/>
      <c r="P142" s="53"/>
      <c r="Q142" s="53"/>
      <c r="R142" s="53"/>
      <c r="S142" s="53"/>
      <c r="T142" s="53"/>
      <c r="U142" s="53"/>
      <c r="V142" s="34">
        <v>0</v>
      </c>
      <c r="W142" s="34"/>
    </row>
    <row r="143" spans="2:23" ht="15" customHeight="1" x14ac:dyDescent="0.25">
      <c r="B143" s="3"/>
      <c r="I143" s="5"/>
      <c r="J143" s="6"/>
      <c r="K143" s="7"/>
      <c r="N143" s="3"/>
      <c r="W143" s="4"/>
    </row>
    <row r="144" spans="2:23" x14ac:dyDescent="0.25">
      <c r="B144" s="3"/>
      <c r="I144" s="36" t="str">
        <f>IF($G$13&lt;&gt;"",$G$13,"")</f>
        <v/>
      </c>
      <c r="J144" s="37"/>
      <c r="K144" s="38"/>
      <c r="N144" s="3"/>
      <c r="W144" s="4"/>
    </row>
    <row r="145" spans="1:23" ht="15" thickBot="1" x14ac:dyDescent="0.3">
      <c r="B145" s="3"/>
      <c r="I145" s="8"/>
      <c r="J145" s="9"/>
      <c r="K145" s="10"/>
      <c r="N145" s="3"/>
      <c r="W145" s="4"/>
    </row>
    <row r="146" spans="1:23" x14ac:dyDescent="0.25">
      <c r="B146" s="3"/>
      <c r="N146" s="3"/>
      <c r="W146" s="4"/>
    </row>
    <row r="147" spans="1:23" x14ac:dyDescent="0.25">
      <c r="B147" s="14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4"/>
      <c r="O147" s="15"/>
      <c r="P147" s="15"/>
      <c r="Q147" s="15"/>
      <c r="R147" s="15"/>
      <c r="S147" s="15"/>
      <c r="T147" s="15"/>
      <c r="U147" s="15"/>
      <c r="V147" s="15"/>
      <c r="W147" s="16"/>
    </row>
    <row r="150" spans="1:23" x14ac:dyDescent="0.25">
      <c r="A150" s="1" t="s">
        <v>27</v>
      </c>
    </row>
    <row r="152" spans="1:23" ht="15.75" customHeight="1" thickBot="1" x14ac:dyDescent="0.3">
      <c r="B152" s="60" t="s">
        <v>0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2"/>
      <c r="N152" s="60" t="s">
        <v>5</v>
      </c>
      <c r="O152" s="61"/>
      <c r="P152" s="61"/>
      <c r="Q152" s="61"/>
      <c r="R152" s="61"/>
      <c r="S152" s="61"/>
      <c r="T152" s="61"/>
      <c r="U152" s="61"/>
      <c r="V152" s="61"/>
      <c r="W152" s="62"/>
    </row>
    <row r="153" spans="1:23" ht="15.75" thickTop="1" thickBot="1" x14ac:dyDescent="0.3">
      <c r="B153" s="27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9"/>
      <c r="N153" s="63" t="s">
        <v>38</v>
      </c>
      <c r="O153" s="64"/>
      <c r="P153" s="64"/>
      <c r="Q153" s="64"/>
      <c r="R153" s="64"/>
      <c r="S153" s="64"/>
      <c r="T153" s="64"/>
      <c r="U153" s="65"/>
      <c r="V153" s="63" t="s">
        <v>2</v>
      </c>
      <c r="W153" s="65"/>
    </row>
    <row r="154" spans="1:23" x14ac:dyDescent="0.25">
      <c r="B154" s="3"/>
      <c r="C154" s="5"/>
      <c r="D154" s="6"/>
      <c r="E154" s="7"/>
      <c r="I154" s="11"/>
      <c r="J154" s="12"/>
      <c r="K154" s="13"/>
      <c r="M154" s="4"/>
      <c r="N154" s="33" t="str">
        <f>IF($G$14&lt;&gt;"",$G$14,"")</f>
        <v/>
      </c>
      <c r="O154" s="33"/>
      <c r="P154" s="33"/>
      <c r="Q154" s="33"/>
      <c r="R154" s="33"/>
      <c r="S154" s="33"/>
      <c r="T154" s="33"/>
      <c r="U154" s="33"/>
      <c r="V154" s="39">
        <v>0</v>
      </c>
      <c r="W154" s="39"/>
    </row>
    <row r="155" spans="1:23" x14ac:dyDescent="0.25">
      <c r="B155" s="3"/>
      <c r="C155" s="36" t="str">
        <f>IF($G$13&lt;&gt;"",$G$13,"")</f>
        <v/>
      </c>
      <c r="D155" s="37"/>
      <c r="E155" s="38"/>
      <c r="I155" s="30" t="s">
        <v>7</v>
      </c>
      <c r="J155" s="31"/>
      <c r="K155" s="32"/>
      <c r="M155" s="4"/>
      <c r="N155" s="33" t="str">
        <f>IF($G$15&lt;&gt;"",$G$15,"")</f>
        <v/>
      </c>
      <c r="O155" s="33"/>
      <c r="P155" s="33"/>
      <c r="Q155" s="33"/>
      <c r="R155" s="33"/>
      <c r="S155" s="33"/>
      <c r="T155" s="33"/>
      <c r="U155" s="33"/>
      <c r="V155" s="35">
        <v>0</v>
      </c>
      <c r="W155" s="35"/>
    </row>
    <row r="156" spans="1:23" ht="15" thickBot="1" x14ac:dyDescent="0.3">
      <c r="B156" s="3"/>
      <c r="C156" s="8"/>
      <c r="D156" s="9"/>
      <c r="E156" s="10"/>
      <c r="I156" s="14"/>
      <c r="J156" s="15"/>
      <c r="K156" s="16"/>
      <c r="M156" s="4"/>
      <c r="N156" s="33" t="str">
        <f>IF($G$16&lt;&gt;"",$G$16,"")</f>
        <v/>
      </c>
      <c r="O156" s="33"/>
      <c r="P156" s="33"/>
      <c r="Q156" s="33"/>
      <c r="R156" s="33"/>
      <c r="S156" s="33"/>
      <c r="T156" s="33"/>
      <c r="U156" s="33"/>
      <c r="V156" s="35">
        <v>0</v>
      </c>
      <c r="W156" s="35"/>
    </row>
    <row r="157" spans="1:23" x14ac:dyDescent="0.25">
      <c r="B157" s="3"/>
      <c r="M157" s="4"/>
      <c r="N157" s="33" t="str">
        <f>IF($G$17&lt;&gt;"",$G$17,"")</f>
        <v/>
      </c>
      <c r="O157" s="33"/>
      <c r="P157" s="33"/>
      <c r="Q157" s="33"/>
      <c r="R157" s="33"/>
      <c r="S157" s="33"/>
      <c r="T157" s="33"/>
      <c r="U157" s="33"/>
      <c r="V157" s="35">
        <v>0</v>
      </c>
      <c r="W157" s="35"/>
    </row>
    <row r="158" spans="1:23" x14ac:dyDescent="0.25">
      <c r="B158" s="14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6"/>
      <c r="N158" s="58" t="str">
        <f>IF($G$18&lt;&gt;"",$G$18,"")</f>
        <v/>
      </c>
      <c r="O158" s="58"/>
      <c r="P158" s="58"/>
      <c r="Q158" s="58"/>
      <c r="R158" s="58"/>
      <c r="S158" s="58"/>
      <c r="T158" s="58"/>
      <c r="U158" s="58"/>
      <c r="V158" s="34">
        <v>0</v>
      </c>
      <c r="W158" s="34"/>
    </row>
    <row r="159" spans="1:23" ht="15" thickBot="1" x14ac:dyDescent="0.3">
      <c r="B159" s="3"/>
      <c r="M159" s="4"/>
      <c r="N159" s="40" t="s">
        <v>38</v>
      </c>
      <c r="O159" s="59"/>
      <c r="P159" s="59"/>
      <c r="Q159" s="59"/>
      <c r="R159" s="59"/>
      <c r="S159" s="59"/>
      <c r="T159" s="59"/>
      <c r="U159" s="41"/>
      <c r="V159" s="40" t="s">
        <v>2</v>
      </c>
      <c r="W159" s="41"/>
    </row>
    <row r="160" spans="1:23" x14ac:dyDescent="0.25">
      <c r="B160" s="3"/>
      <c r="C160" s="11"/>
      <c r="D160" s="12"/>
      <c r="E160" s="13"/>
      <c r="I160" s="5"/>
      <c r="J160" s="6"/>
      <c r="K160" s="7"/>
      <c r="M160" s="4"/>
      <c r="N160" s="33" t="str">
        <f>IF($G$14&lt;&gt;"",$G$14,"")</f>
        <v/>
      </c>
      <c r="O160" s="33"/>
      <c r="P160" s="33"/>
      <c r="Q160" s="33"/>
      <c r="R160" s="33"/>
      <c r="S160" s="33"/>
      <c r="T160" s="33"/>
      <c r="U160" s="33"/>
      <c r="V160" s="39">
        <v>0</v>
      </c>
      <c r="W160" s="39"/>
    </row>
    <row r="161" spans="1:23" x14ac:dyDescent="0.25">
      <c r="B161" s="3"/>
      <c r="C161" s="30" t="s">
        <v>9</v>
      </c>
      <c r="D161" s="31"/>
      <c r="E161" s="32"/>
      <c r="I161" s="36" t="str">
        <f>IF($G$13&lt;&gt;"",$G$13,"")</f>
        <v/>
      </c>
      <c r="J161" s="37"/>
      <c r="K161" s="38"/>
      <c r="M161" s="4"/>
      <c r="N161" s="33" t="str">
        <f>IF($G$15&lt;&gt;"",$G$15,"")</f>
        <v/>
      </c>
      <c r="O161" s="33"/>
      <c r="P161" s="33"/>
      <c r="Q161" s="33"/>
      <c r="R161" s="33"/>
      <c r="S161" s="33"/>
      <c r="T161" s="33"/>
      <c r="U161" s="33"/>
      <c r="V161" s="35">
        <v>0</v>
      </c>
      <c r="W161" s="35"/>
    </row>
    <row r="162" spans="1:23" ht="15" thickBot="1" x14ac:dyDescent="0.3">
      <c r="B162" s="3"/>
      <c r="C162" s="14"/>
      <c r="D162" s="15"/>
      <c r="E162" s="16"/>
      <c r="I162" s="8"/>
      <c r="J162" s="9"/>
      <c r="K162" s="10"/>
      <c r="M162" s="4"/>
      <c r="N162" s="33" t="str">
        <f>IF($G$16&lt;&gt;"",$G$16,"")</f>
        <v/>
      </c>
      <c r="O162" s="33"/>
      <c r="P162" s="33"/>
      <c r="Q162" s="33"/>
      <c r="R162" s="33"/>
      <c r="S162" s="33"/>
      <c r="T162" s="33"/>
      <c r="U162" s="33"/>
      <c r="V162" s="35">
        <v>0</v>
      </c>
      <c r="W162" s="35"/>
    </row>
    <row r="163" spans="1:23" x14ac:dyDescent="0.25">
      <c r="B163" s="3"/>
      <c r="M163" s="4"/>
      <c r="N163" s="33" t="str">
        <f>IF($G$17&lt;&gt;"",$G$17,"")</f>
        <v/>
      </c>
      <c r="O163" s="33"/>
      <c r="P163" s="33"/>
      <c r="Q163" s="33"/>
      <c r="R163" s="33"/>
      <c r="S163" s="33"/>
      <c r="T163" s="33"/>
      <c r="U163" s="33"/>
      <c r="V163" s="35">
        <v>0</v>
      </c>
      <c r="W163" s="35"/>
    </row>
    <row r="164" spans="1:23" x14ac:dyDescent="0.25">
      <c r="B164" s="14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6"/>
      <c r="N164" s="53" t="str">
        <f>IF($G$18&lt;&gt;"",$G$18,"")</f>
        <v/>
      </c>
      <c r="O164" s="53"/>
      <c r="P164" s="53"/>
      <c r="Q164" s="53"/>
      <c r="R164" s="53"/>
      <c r="S164" s="53"/>
      <c r="T164" s="53"/>
      <c r="U164" s="53"/>
      <c r="V164" s="34">
        <v>0</v>
      </c>
      <c r="W164" s="34"/>
    </row>
    <row r="174" spans="1:23" x14ac:dyDescent="0.25">
      <c r="A174" s="1" t="s">
        <v>22</v>
      </c>
    </row>
    <row r="176" spans="1:23" ht="15.75" customHeight="1" thickBot="1" x14ac:dyDescent="0.3">
      <c r="B176" s="60" t="s">
        <v>0</v>
      </c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2"/>
      <c r="N176" s="60" t="s">
        <v>5</v>
      </c>
      <c r="O176" s="61"/>
      <c r="P176" s="61"/>
      <c r="Q176" s="61"/>
      <c r="R176" s="61"/>
      <c r="S176" s="61"/>
      <c r="T176" s="61"/>
      <c r="U176" s="61"/>
      <c r="V176" s="61"/>
      <c r="W176" s="62"/>
    </row>
    <row r="177" spans="2:23" ht="15" thickTop="1" x14ac:dyDescent="0.25">
      <c r="B177" s="27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9"/>
      <c r="N177" s="63" t="s">
        <v>38</v>
      </c>
      <c r="O177" s="64"/>
      <c r="P177" s="64"/>
      <c r="Q177" s="64"/>
      <c r="R177" s="64"/>
      <c r="S177" s="64"/>
      <c r="T177" s="64"/>
      <c r="U177" s="65"/>
      <c r="V177" s="63" t="s">
        <v>2</v>
      </c>
      <c r="W177" s="65"/>
    </row>
    <row r="178" spans="2:23" x14ac:dyDescent="0.25">
      <c r="B178" s="3"/>
      <c r="F178" s="11"/>
      <c r="G178" s="12"/>
      <c r="H178" s="13"/>
      <c r="M178" s="4"/>
      <c r="N178" s="33" t="str">
        <f>IF($G$14&lt;&gt;"",$G$14,"")</f>
        <v/>
      </c>
      <c r="O178" s="33"/>
      <c r="P178" s="33"/>
      <c r="Q178" s="33"/>
      <c r="R178" s="33"/>
      <c r="S178" s="33"/>
      <c r="T178" s="33"/>
      <c r="U178" s="33"/>
      <c r="V178" s="39">
        <v>0</v>
      </c>
      <c r="W178" s="39"/>
    </row>
    <row r="179" spans="2:23" x14ac:dyDescent="0.25">
      <c r="B179" s="3"/>
      <c r="F179" s="30" t="s">
        <v>8</v>
      </c>
      <c r="G179" s="31"/>
      <c r="H179" s="32"/>
      <c r="M179" s="4"/>
      <c r="N179" s="33" t="str">
        <f>IF($G$15&lt;&gt;"",$G$15,"")</f>
        <v/>
      </c>
      <c r="O179" s="33"/>
      <c r="P179" s="33"/>
      <c r="Q179" s="33"/>
      <c r="R179" s="33"/>
      <c r="S179" s="33"/>
      <c r="T179" s="33"/>
      <c r="U179" s="33"/>
      <c r="V179" s="35">
        <v>0</v>
      </c>
      <c r="W179" s="35"/>
    </row>
    <row r="180" spans="2:23" x14ac:dyDescent="0.25">
      <c r="B180" s="3"/>
      <c r="F180" s="14"/>
      <c r="G180" s="15"/>
      <c r="H180" s="16"/>
      <c r="M180" s="4"/>
      <c r="N180" s="33" t="str">
        <f>IF($G$16&lt;&gt;"",$G$16,"")</f>
        <v/>
      </c>
      <c r="O180" s="33"/>
      <c r="P180" s="33"/>
      <c r="Q180" s="33"/>
      <c r="R180" s="33"/>
      <c r="S180" s="33"/>
      <c r="T180" s="33"/>
      <c r="U180" s="33"/>
      <c r="V180" s="35">
        <v>0</v>
      </c>
      <c r="W180" s="35"/>
    </row>
    <row r="181" spans="2:23" x14ac:dyDescent="0.25">
      <c r="B181" s="3"/>
      <c r="M181" s="4"/>
      <c r="N181" s="33" t="str">
        <f>IF($G$17&lt;&gt;"",$G$17,"")</f>
        <v/>
      </c>
      <c r="O181" s="33"/>
      <c r="P181" s="33"/>
      <c r="Q181" s="33"/>
      <c r="R181" s="33"/>
      <c r="S181" s="33"/>
      <c r="T181" s="33"/>
      <c r="U181" s="33"/>
      <c r="V181" s="35">
        <v>0</v>
      </c>
      <c r="W181" s="35"/>
    </row>
    <row r="182" spans="2:23" x14ac:dyDescent="0.25">
      <c r="B182" s="3"/>
      <c r="M182" s="4"/>
      <c r="N182" s="33" t="str">
        <f>IF($G$18&lt;&gt;"",$G$18,"")</f>
        <v/>
      </c>
      <c r="O182" s="33"/>
      <c r="P182" s="33"/>
      <c r="Q182" s="33"/>
      <c r="R182" s="33"/>
      <c r="S182" s="33"/>
      <c r="T182" s="33"/>
      <c r="U182" s="33"/>
      <c r="V182" s="34">
        <v>0</v>
      </c>
      <c r="W182" s="34"/>
    </row>
    <row r="183" spans="2:23" ht="15" thickBot="1" x14ac:dyDescent="0.3">
      <c r="B183" s="3"/>
      <c r="M183" s="4"/>
      <c r="N183" s="11"/>
      <c r="O183" s="12"/>
      <c r="P183" s="12"/>
      <c r="Q183" s="12"/>
      <c r="R183" s="12"/>
      <c r="S183" s="12"/>
      <c r="T183" s="12"/>
      <c r="U183" s="12"/>
      <c r="V183" s="12"/>
      <c r="W183" s="13"/>
    </row>
    <row r="184" spans="2:23" x14ac:dyDescent="0.25">
      <c r="B184" s="3"/>
      <c r="C184" s="11"/>
      <c r="D184" s="12"/>
      <c r="E184" s="13"/>
      <c r="I184" s="5"/>
      <c r="J184" s="6"/>
      <c r="K184" s="7"/>
      <c r="M184" s="4"/>
      <c r="N184" s="3"/>
      <c r="W184" s="4"/>
    </row>
    <row r="185" spans="2:23" x14ac:dyDescent="0.25">
      <c r="B185" s="3"/>
      <c r="C185" s="30" t="s">
        <v>3</v>
      </c>
      <c r="D185" s="31"/>
      <c r="E185" s="32"/>
      <c r="I185" s="36" t="str">
        <f>IF($G$13&lt;&gt;"",$G$13,"")</f>
        <v/>
      </c>
      <c r="J185" s="37"/>
      <c r="K185" s="38"/>
      <c r="M185" s="4"/>
      <c r="N185" s="3"/>
      <c r="W185" s="4"/>
    </row>
    <row r="186" spans="2:23" ht="15" thickBot="1" x14ac:dyDescent="0.3">
      <c r="B186" s="3"/>
      <c r="C186" s="14"/>
      <c r="D186" s="15"/>
      <c r="E186" s="16"/>
      <c r="I186" s="8"/>
      <c r="J186" s="9"/>
      <c r="K186" s="10"/>
      <c r="M186" s="4"/>
      <c r="N186" s="3"/>
      <c r="W186" s="4"/>
    </row>
    <row r="187" spans="2:23" x14ac:dyDescent="0.25">
      <c r="B187" s="3"/>
      <c r="M187" s="4"/>
      <c r="N187" s="3"/>
      <c r="W187" s="4"/>
    </row>
    <row r="188" spans="2:23" x14ac:dyDescent="0.25">
      <c r="B188" s="3"/>
      <c r="M188" s="4"/>
      <c r="N188" s="3"/>
      <c r="W188" s="4"/>
    </row>
    <row r="189" spans="2:23" x14ac:dyDescent="0.25">
      <c r="B189" s="3"/>
      <c r="C189" s="11"/>
      <c r="D189" s="12"/>
      <c r="E189" s="13"/>
      <c r="I189" s="11"/>
      <c r="J189" s="12"/>
      <c r="K189" s="13"/>
      <c r="M189" s="4"/>
      <c r="N189" s="3"/>
      <c r="W189" s="4"/>
    </row>
    <row r="190" spans="2:23" x14ac:dyDescent="0.25">
      <c r="B190" s="3"/>
      <c r="C190" s="30" t="s">
        <v>3</v>
      </c>
      <c r="D190" s="31"/>
      <c r="E190" s="32"/>
      <c r="I190" s="30" t="s">
        <v>4</v>
      </c>
      <c r="J190" s="31"/>
      <c r="K190" s="32"/>
      <c r="M190" s="4"/>
      <c r="N190" s="3"/>
      <c r="W190" s="4"/>
    </row>
    <row r="191" spans="2:23" x14ac:dyDescent="0.25">
      <c r="B191" s="3"/>
      <c r="C191" s="14"/>
      <c r="D191" s="15"/>
      <c r="E191" s="16"/>
      <c r="I191" s="14"/>
      <c r="J191" s="15"/>
      <c r="K191" s="16"/>
      <c r="M191" s="4"/>
      <c r="N191" s="3"/>
      <c r="W191" s="4"/>
    </row>
    <row r="192" spans="2:23" x14ac:dyDescent="0.25">
      <c r="B192" s="14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6"/>
      <c r="N192" s="14"/>
      <c r="O192" s="15"/>
      <c r="P192" s="15"/>
      <c r="Q192" s="15"/>
      <c r="R192" s="15"/>
      <c r="S192" s="15"/>
      <c r="T192" s="15"/>
      <c r="U192" s="15"/>
      <c r="V192" s="15"/>
      <c r="W192" s="16"/>
    </row>
    <row r="193" spans="2:23" x14ac:dyDescent="0.25">
      <c r="B193" s="3"/>
      <c r="M193" s="4"/>
      <c r="N193" s="40" t="s">
        <v>38</v>
      </c>
      <c r="O193" s="59"/>
      <c r="P193" s="59"/>
      <c r="Q193" s="59"/>
      <c r="R193" s="59"/>
      <c r="S193" s="59"/>
      <c r="T193" s="59"/>
      <c r="U193" s="41"/>
      <c r="V193" s="40" t="s">
        <v>2</v>
      </c>
      <c r="W193" s="41"/>
    </row>
    <row r="194" spans="2:23" x14ac:dyDescent="0.25">
      <c r="B194" s="3"/>
      <c r="F194" s="11"/>
      <c r="G194" s="12"/>
      <c r="H194" s="13"/>
      <c r="M194" s="4"/>
      <c r="N194" s="33" t="str">
        <f>IF($G$14&lt;&gt;"",$G$14,"")</f>
        <v/>
      </c>
      <c r="O194" s="33"/>
      <c r="P194" s="33"/>
      <c r="Q194" s="33"/>
      <c r="R194" s="33"/>
      <c r="S194" s="33"/>
      <c r="T194" s="33"/>
      <c r="U194" s="33"/>
      <c r="V194" s="39">
        <v>0</v>
      </c>
      <c r="W194" s="39"/>
    </row>
    <row r="195" spans="2:23" x14ac:dyDescent="0.25">
      <c r="B195" s="3"/>
      <c r="F195" s="30" t="s">
        <v>8</v>
      </c>
      <c r="G195" s="31"/>
      <c r="H195" s="32"/>
      <c r="M195" s="4"/>
      <c r="N195" s="33" t="str">
        <f>IF($G$15&lt;&gt;"",$G$15,"")</f>
        <v/>
      </c>
      <c r="O195" s="33"/>
      <c r="P195" s="33"/>
      <c r="Q195" s="33"/>
      <c r="R195" s="33"/>
      <c r="S195" s="33"/>
      <c r="T195" s="33"/>
      <c r="U195" s="33"/>
      <c r="V195" s="35">
        <v>0</v>
      </c>
      <c r="W195" s="35"/>
    </row>
    <row r="196" spans="2:23" x14ac:dyDescent="0.25">
      <c r="B196" s="3"/>
      <c r="F196" s="14"/>
      <c r="G196" s="15"/>
      <c r="H196" s="16"/>
      <c r="M196" s="4"/>
      <c r="N196" s="33" t="str">
        <f>IF($G$16&lt;&gt;"",$G$16,"")</f>
        <v/>
      </c>
      <c r="O196" s="33"/>
      <c r="P196" s="33"/>
      <c r="Q196" s="33"/>
      <c r="R196" s="33"/>
      <c r="S196" s="33"/>
      <c r="T196" s="33"/>
      <c r="U196" s="33"/>
      <c r="V196" s="35">
        <v>0</v>
      </c>
      <c r="W196" s="35"/>
    </row>
    <row r="197" spans="2:23" x14ac:dyDescent="0.25">
      <c r="B197" s="3"/>
      <c r="M197" s="4"/>
      <c r="N197" s="33" t="str">
        <f>IF($G$17&lt;&gt;"",$G$17,"")</f>
        <v/>
      </c>
      <c r="O197" s="33"/>
      <c r="P197" s="33"/>
      <c r="Q197" s="33"/>
      <c r="R197" s="33"/>
      <c r="S197" s="33"/>
      <c r="T197" s="33"/>
      <c r="U197" s="33"/>
      <c r="V197" s="35">
        <v>0</v>
      </c>
      <c r="W197" s="35"/>
    </row>
    <row r="198" spans="2:23" x14ac:dyDescent="0.25">
      <c r="B198" s="3"/>
      <c r="M198" s="4"/>
      <c r="N198" s="33" t="str">
        <f>IF($G$18&lt;&gt;"",$G$18,"")</f>
        <v/>
      </c>
      <c r="O198" s="33"/>
      <c r="P198" s="33"/>
      <c r="Q198" s="33"/>
      <c r="R198" s="33"/>
      <c r="S198" s="33"/>
      <c r="T198" s="33"/>
      <c r="U198" s="33"/>
      <c r="V198" s="34">
        <v>0</v>
      </c>
      <c r="W198" s="34"/>
    </row>
    <row r="199" spans="2:23" ht="15" thickBot="1" x14ac:dyDescent="0.3">
      <c r="B199" s="3"/>
      <c r="M199" s="4"/>
      <c r="N199" s="11"/>
      <c r="O199" s="12"/>
      <c r="P199" s="12"/>
      <c r="Q199" s="12"/>
      <c r="R199" s="12"/>
      <c r="S199" s="12"/>
      <c r="T199" s="12"/>
      <c r="U199" s="12"/>
      <c r="V199" s="12"/>
      <c r="W199" s="13"/>
    </row>
    <row r="200" spans="2:23" x14ac:dyDescent="0.25">
      <c r="B200" s="3"/>
      <c r="C200" s="5"/>
      <c r="D200" s="6"/>
      <c r="E200" s="7"/>
      <c r="I200" s="11"/>
      <c r="J200" s="12"/>
      <c r="K200" s="13"/>
      <c r="M200" s="4"/>
      <c r="N200" s="3"/>
      <c r="W200" s="4"/>
    </row>
    <row r="201" spans="2:23" x14ac:dyDescent="0.25">
      <c r="B201" s="3"/>
      <c r="C201" s="36" t="str">
        <f>IF($G$13&lt;&gt;"",$G$13,"")</f>
        <v/>
      </c>
      <c r="D201" s="37"/>
      <c r="E201" s="38"/>
      <c r="I201" s="30" t="s">
        <v>4</v>
      </c>
      <c r="J201" s="31"/>
      <c r="K201" s="32"/>
      <c r="M201" s="4"/>
      <c r="N201" s="3"/>
      <c r="W201" s="4"/>
    </row>
    <row r="202" spans="2:23" ht="15" thickBot="1" x14ac:dyDescent="0.3">
      <c r="B202" s="3"/>
      <c r="C202" s="8"/>
      <c r="D202" s="9"/>
      <c r="E202" s="10"/>
      <c r="I202" s="14"/>
      <c r="J202" s="15"/>
      <c r="K202" s="16"/>
      <c r="M202" s="4"/>
      <c r="N202" s="3"/>
      <c r="W202" s="4"/>
    </row>
    <row r="203" spans="2:23" x14ac:dyDescent="0.25">
      <c r="B203" s="3"/>
      <c r="M203" s="4"/>
      <c r="N203" s="3"/>
      <c r="W203" s="4"/>
    </row>
    <row r="204" spans="2:23" x14ac:dyDescent="0.25">
      <c r="B204" s="3"/>
      <c r="M204" s="4"/>
      <c r="N204" s="3"/>
      <c r="W204" s="4"/>
    </row>
    <row r="205" spans="2:23" x14ac:dyDescent="0.25">
      <c r="B205" s="3"/>
      <c r="C205" s="11"/>
      <c r="D205" s="12"/>
      <c r="E205" s="13"/>
      <c r="I205" s="11"/>
      <c r="J205" s="12"/>
      <c r="K205" s="13"/>
      <c r="M205" s="4"/>
      <c r="N205" s="3"/>
      <c r="W205" s="4"/>
    </row>
    <row r="206" spans="2:23" x14ac:dyDescent="0.25">
      <c r="B206" s="3"/>
      <c r="C206" s="30" t="s">
        <v>3</v>
      </c>
      <c r="D206" s="31"/>
      <c r="E206" s="32"/>
      <c r="I206" s="30" t="s">
        <v>4</v>
      </c>
      <c r="J206" s="31"/>
      <c r="K206" s="32"/>
      <c r="M206" s="4"/>
      <c r="N206" s="3"/>
      <c r="W206" s="4"/>
    </row>
    <row r="207" spans="2:23" x14ac:dyDescent="0.25">
      <c r="B207" s="3"/>
      <c r="C207" s="14"/>
      <c r="D207" s="15"/>
      <c r="E207" s="16"/>
      <c r="I207" s="14"/>
      <c r="J207" s="15"/>
      <c r="K207" s="16"/>
      <c r="M207" s="4"/>
      <c r="N207" s="3"/>
      <c r="W207" s="4"/>
    </row>
    <row r="208" spans="2:23" x14ac:dyDescent="0.25">
      <c r="B208" s="14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6"/>
      <c r="N208" s="14"/>
      <c r="O208" s="15"/>
      <c r="P208" s="15"/>
      <c r="Q208" s="15"/>
      <c r="R208" s="15"/>
      <c r="S208" s="15"/>
      <c r="T208" s="15"/>
      <c r="U208" s="15"/>
      <c r="V208" s="15"/>
      <c r="W208" s="16"/>
    </row>
    <row r="211" spans="1:33" x14ac:dyDescent="0.25">
      <c r="A211" s="2" t="s">
        <v>33</v>
      </c>
    </row>
    <row r="212" spans="1:33" x14ac:dyDescent="0.25">
      <c r="A212" s="2"/>
    </row>
    <row r="213" spans="1:33" x14ac:dyDescent="0.25">
      <c r="B213" s="17" t="s">
        <v>34</v>
      </c>
    </row>
    <row r="214" spans="1:33" ht="6" customHeight="1" x14ac:dyDescent="0.25">
      <c r="B214" s="17"/>
    </row>
    <row r="215" spans="1:33" ht="15.75" customHeight="1" thickBot="1" x14ac:dyDescent="0.3">
      <c r="B215" s="79" t="s">
        <v>1</v>
      </c>
      <c r="C215" s="80"/>
      <c r="D215" s="80"/>
      <c r="E215" s="80"/>
      <c r="F215" s="80"/>
      <c r="G215" s="80"/>
      <c r="H215" s="80"/>
      <c r="I215" s="81"/>
      <c r="J215" s="79" t="s">
        <v>11</v>
      </c>
      <c r="K215" s="80"/>
      <c r="L215" s="81"/>
      <c r="M215" s="79" t="s">
        <v>10</v>
      </c>
      <c r="N215" s="80"/>
      <c r="O215" s="81"/>
      <c r="P215" s="82" t="s">
        <v>12</v>
      </c>
      <c r="Q215" s="83"/>
      <c r="R215" s="84"/>
      <c r="S215" s="79" t="s">
        <v>13</v>
      </c>
      <c r="T215" s="80"/>
      <c r="U215" s="81"/>
      <c r="Z215" s="18" t="s">
        <v>14</v>
      </c>
      <c r="AA215" s="19"/>
      <c r="AB215" s="19"/>
      <c r="AC215" s="20"/>
      <c r="AD215" s="42">
        <f>SUM(J216:U220)</f>
        <v>0</v>
      </c>
      <c r="AE215" s="43"/>
      <c r="AF215" s="43"/>
      <c r="AG215" s="44"/>
    </row>
    <row r="216" spans="1:33" ht="15" thickTop="1" x14ac:dyDescent="0.25">
      <c r="B216" s="33" t="str">
        <f>IF($G$14&lt;&gt;"",$G$14,"")</f>
        <v/>
      </c>
      <c r="C216" s="33"/>
      <c r="D216" s="33"/>
      <c r="E216" s="33"/>
      <c r="F216" s="33"/>
      <c r="G216" s="33"/>
      <c r="H216" s="33"/>
      <c r="I216" s="33"/>
      <c r="J216" s="45">
        <f>V121+V127+V138+V154</f>
        <v>0</v>
      </c>
      <c r="K216" s="46"/>
      <c r="L216" s="47"/>
      <c r="M216" s="45">
        <f>V95+V64+V75+V101+V160</f>
        <v>0</v>
      </c>
      <c r="N216" s="46"/>
      <c r="O216" s="47"/>
      <c r="P216" s="45">
        <f>V178+V194</f>
        <v>0</v>
      </c>
      <c r="Q216" s="46"/>
      <c r="R216" s="47"/>
      <c r="S216" s="45">
        <f>V31+V42+V95+V101+V154</f>
        <v>0</v>
      </c>
      <c r="T216" s="46"/>
      <c r="U216" s="47"/>
      <c r="Z216" s="18" t="s">
        <v>16</v>
      </c>
      <c r="AA216" s="19"/>
      <c r="AB216" s="19"/>
      <c r="AC216" s="20"/>
      <c r="AD216" s="42">
        <f>SUM(M216:U220)</f>
        <v>0</v>
      </c>
      <c r="AE216" s="51"/>
      <c r="AF216" s="51"/>
      <c r="AG216" s="52"/>
    </row>
    <row r="217" spans="1:33" x14ac:dyDescent="0.25">
      <c r="B217" s="54" t="str">
        <f>IF($G$15&lt;&gt;"",$G$15,"")</f>
        <v/>
      </c>
      <c r="C217" s="54"/>
      <c r="D217" s="54"/>
      <c r="E217" s="54"/>
      <c r="F217" s="54"/>
      <c r="G217" s="54"/>
      <c r="H217" s="54"/>
      <c r="I217" s="54"/>
      <c r="J217" s="48">
        <f>V122+V128+V139+V155</f>
        <v>0</v>
      </c>
      <c r="K217" s="49"/>
      <c r="L217" s="50"/>
      <c r="M217" s="45">
        <f>V96+V65+V76+V102+V161</f>
        <v>0</v>
      </c>
      <c r="N217" s="46"/>
      <c r="O217" s="47"/>
      <c r="P217" s="48">
        <f>V179+V195</f>
        <v>0</v>
      </c>
      <c r="Q217" s="49"/>
      <c r="R217" s="50"/>
      <c r="S217" s="48">
        <f>V32+V43+V96+V102+V155</f>
        <v>0</v>
      </c>
      <c r="T217" s="49"/>
      <c r="U217" s="50"/>
    </row>
    <row r="218" spans="1:33" x14ac:dyDescent="0.25">
      <c r="B218" s="54" t="str">
        <f>IF($G$16&lt;&gt;"",$G$16,"")</f>
        <v/>
      </c>
      <c r="C218" s="54"/>
      <c r="D218" s="54"/>
      <c r="E218" s="54"/>
      <c r="F218" s="54"/>
      <c r="G218" s="54"/>
      <c r="H218" s="54"/>
      <c r="I218" s="54"/>
      <c r="J218" s="48">
        <f>V123+V129+V140+V156</f>
        <v>0</v>
      </c>
      <c r="K218" s="49"/>
      <c r="L218" s="50"/>
      <c r="M218" s="45">
        <f>V97+V66+V77+V103+V162</f>
        <v>0</v>
      </c>
      <c r="N218" s="46"/>
      <c r="O218" s="47"/>
      <c r="P218" s="48">
        <f>V180+V196</f>
        <v>0</v>
      </c>
      <c r="Q218" s="49"/>
      <c r="R218" s="50"/>
      <c r="S218" s="48">
        <f>V33+V44+V97+V103+V156</f>
        <v>0</v>
      </c>
      <c r="T218" s="49"/>
      <c r="U218" s="50"/>
    </row>
    <row r="219" spans="1:33" x14ac:dyDescent="0.25">
      <c r="B219" s="54" t="str">
        <f>IF($G$17&lt;&gt;"",$G$17,"")</f>
        <v/>
      </c>
      <c r="C219" s="54"/>
      <c r="D219" s="54"/>
      <c r="E219" s="54"/>
      <c r="F219" s="54"/>
      <c r="G219" s="54"/>
      <c r="H219" s="54"/>
      <c r="I219" s="54"/>
      <c r="J219" s="48">
        <f>V124+V130+V141+V157</f>
        <v>0</v>
      </c>
      <c r="K219" s="49"/>
      <c r="L219" s="50"/>
      <c r="M219" s="45">
        <f>V98+V67+V78+V104+V163</f>
        <v>0</v>
      </c>
      <c r="N219" s="46"/>
      <c r="O219" s="47"/>
      <c r="P219" s="48">
        <f>V181+V197</f>
        <v>0</v>
      </c>
      <c r="Q219" s="49"/>
      <c r="R219" s="50"/>
      <c r="S219" s="48">
        <f>V34+V45+V98+V104+V157</f>
        <v>0</v>
      </c>
      <c r="T219" s="49"/>
      <c r="U219" s="50"/>
    </row>
    <row r="220" spans="1:33" x14ac:dyDescent="0.25">
      <c r="B220" s="53" t="str">
        <f>IF($G$18&lt;&gt;"",$G$18,"")</f>
        <v/>
      </c>
      <c r="C220" s="53"/>
      <c r="D220" s="53"/>
      <c r="E220" s="53"/>
      <c r="F220" s="53"/>
      <c r="G220" s="53"/>
      <c r="H220" s="53"/>
      <c r="I220" s="53"/>
      <c r="J220" s="55">
        <f>V125+V131+V142+V158</f>
        <v>0</v>
      </c>
      <c r="K220" s="56"/>
      <c r="L220" s="57"/>
      <c r="M220" s="55">
        <f>V99+V68+V79+V105+V164</f>
        <v>0</v>
      </c>
      <c r="N220" s="56"/>
      <c r="O220" s="57"/>
      <c r="P220" s="55">
        <f>V182+V198</f>
        <v>0</v>
      </c>
      <c r="Q220" s="56"/>
      <c r="R220" s="57"/>
      <c r="S220" s="55">
        <f>V35+V46+V99+V105+V158</f>
        <v>0</v>
      </c>
      <c r="T220" s="56"/>
      <c r="U220" s="57"/>
    </row>
    <row r="221" spans="1:33" x14ac:dyDescent="0.25">
      <c r="B221" s="21"/>
      <c r="C221" s="21"/>
      <c r="D221" s="21"/>
      <c r="E221" s="21"/>
      <c r="F221" s="21"/>
      <c r="G221" s="21"/>
      <c r="H221" s="21"/>
      <c r="I221" s="21"/>
      <c r="J221" s="22"/>
      <c r="K221" s="23"/>
      <c r="L221" s="23"/>
      <c r="M221" s="22"/>
      <c r="N221" s="23"/>
      <c r="O221" s="23"/>
      <c r="P221" s="22"/>
      <c r="Q221" s="23"/>
      <c r="R221" s="23"/>
      <c r="S221" s="22"/>
      <c r="T221" s="23"/>
      <c r="U221" s="23"/>
    </row>
  </sheetData>
  <mergeCells count="257">
    <mergeCell ref="A1:X1"/>
    <mergeCell ref="B176:M176"/>
    <mergeCell ref="N176:W176"/>
    <mergeCell ref="N177:U177"/>
    <mergeCell ref="V177:W177"/>
    <mergeCell ref="N193:U193"/>
    <mergeCell ref="V193:W193"/>
    <mergeCell ref="B215:I215"/>
    <mergeCell ref="J215:L215"/>
    <mergeCell ref="M215:O215"/>
    <mergeCell ref="P215:R215"/>
    <mergeCell ref="S215:U215"/>
    <mergeCell ref="B93:M93"/>
    <mergeCell ref="N93:W93"/>
    <mergeCell ref="N94:U94"/>
    <mergeCell ref="V94:W94"/>
    <mergeCell ref="N100:U100"/>
    <mergeCell ref="V100:W100"/>
    <mergeCell ref="B119:M119"/>
    <mergeCell ref="N119:W119"/>
    <mergeCell ref="N120:U120"/>
    <mergeCell ref="V120:W120"/>
    <mergeCell ref="N105:U105"/>
    <mergeCell ref="V105:W105"/>
    <mergeCell ref="I107:K107"/>
    <mergeCell ref="N121:U121"/>
    <mergeCell ref="V121:W121"/>
    <mergeCell ref="S2:X2"/>
    <mergeCell ref="B13:F13"/>
    <mergeCell ref="B14:F14"/>
    <mergeCell ref="B15:F15"/>
    <mergeCell ref="B16:F16"/>
    <mergeCell ref="B17:F17"/>
    <mergeCell ref="B18:F18"/>
    <mergeCell ref="B29:M29"/>
    <mergeCell ref="N29:W29"/>
    <mergeCell ref="N30:U30"/>
    <mergeCell ref="V30:W30"/>
    <mergeCell ref="N41:U41"/>
    <mergeCell ref="V41:W41"/>
    <mergeCell ref="B62:M62"/>
    <mergeCell ref="N62:W62"/>
    <mergeCell ref="N63:U63"/>
    <mergeCell ref="V63:W63"/>
    <mergeCell ref="N74:U74"/>
    <mergeCell ref="N103:U103"/>
    <mergeCell ref="V103:W103"/>
    <mergeCell ref="N104:U104"/>
    <mergeCell ref="V104:W104"/>
    <mergeCell ref="I102:K102"/>
    <mergeCell ref="N97:U97"/>
    <mergeCell ref="V97:W97"/>
    <mergeCell ref="N98:U98"/>
    <mergeCell ref="V98:W98"/>
    <mergeCell ref="C102:E102"/>
    <mergeCell ref="N101:U101"/>
    <mergeCell ref="V101:W101"/>
    <mergeCell ref="N102:U102"/>
    <mergeCell ref="V102:W102"/>
    <mergeCell ref="V95:W95"/>
    <mergeCell ref="C96:E96"/>
    <mergeCell ref="N96:U96"/>
    <mergeCell ref="V96:W96"/>
    <mergeCell ref="N99:U99"/>
    <mergeCell ref="V99:W99"/>
    <mergeCell ref="I96:K96"/>
    <mergeCell ref="N95:U95"/>
    <mergeCell ref="V33:W33"/>
    <mergeCell ref="V34:W34"/>
    <mergeCell ref="V35:W35"/>
    <mergeCell ref="N46:U46"/>
    <mergeCell ref="V46:W46"/>
    <mergeCell ref="C54:E54"/>
    <mergeCell ref="I54:K54"/>
    <mergeCell ref="C49:E49"/>
    <mergeCell ref="I49:K49"/>
    <mergeCell ref="C38:E38"/>
    <mergeCell ref="N33:U33"/>
    <mergeCell ref="N34:U34"/>
    <mergeCell ref="N44:U44"/>
    <mergeCell ref="F43:H43"/>
    <mergeCell ref="I38:K38"/>
    <mergeCell ref="N35:U35"/>
    <mergeCell ref="V44:W44"/>
    <mergeCell ref="N45:U45"/>
    <mergeCell ref="V45:W45"/>
    <mergeCell ref="N42:U42"/>
    <mergeCell ref="V42:W42"/>
    <mergeCell ref="N43:U43"/>
    <mergeCell ref="V43:W43"/>
    <mergeCell ref="G13:O13"/>
    <mergeCell ref="G14:O14"/>
    <mergeCell ref="G15:O15"/>
    <mergeCell ref="G16:O16"/>
    <mergeCell ref="V31:W31"/>
    <mergeCell ref="V32:W32"/>
    <mergeCell ref="F32:H32"/>
    <mergeCell ref="G17:O17"/>
    <mergeCell ref="G18:O18"/>
    <mergeCell ref="N31:U31"/>
    <mergeCell ref="N32:U32"/>
    <mergeCell ref="C122:E122"/>
    <mergeCell ref="N122:U122"/>
    <mergeCell ref="V122:W122"/>
    <mergeCell ref="N123:U123"/>
    <mergeCell ref="V123:W123"/>
    <mergeCell ref="I122:K122"/>
    <mergeCell ref="N127:U127"/>
    <mergeCell ref="V127:W127"/>
    <mergeCell ref="V131:W131"/>
    <mergeCell ref="N124:U124"/>
    <mergeCell ref="V124:W124"/>
    <mergeCell ref="N125:U125"/>
    <mergeCell ref="N126:U126"/>
    <mergeCell ref="V126:W126"/>
    <mergeCell ref="V125:W125"/>
    <mergeCell ref="C134:E134"/>
    <mergeCell ref="N128:U128"/>
    <mergeCell ref="V128:W128"/>
    <mergeCell ref="N129:U129"/>
    <mergeCell ref="V129:W129"/>
    <mergeCell ref="I139:K139"/>
    <mergeCell ref="N139:U139"/>
    <mergeCell ref="V139:W139"/>
    <mergeCell ref="F128:H128"/>
    <mergeCell ref="I134:K134"/>
    <mergeCell ref="N138:U138"/>
    <mergeCell ref="V138:W138"/>
    <mergeCell ref="N130:U130"/>
    <mergeCell ref="V130:W130"/>
    <mergeCell ref="N131:U131"/>
    <mergeCell ref="N137:U137"/>
    <mergeCell ref="V137:W137"/>
    <mergeCell ref="N142:U142"/>
    <mergeCell ref="V142:W142"/>
    <mergeCell ref="C139:E139"/>
    <mergeCell ref="N154:U154"/>
    <mergeCell ref="V154:W154"/>
    <mergeCell ref="N140:U140"/>
    <mergeCell ref="V140:W140"/>
    <mergeCell ref="N141:U141"/>
    <mergeCell ref="V141:W141"/>
    <mergeCell ref="I144:K144"/>
    <mergeCell ref="B152:M152"/>
    <mergeCell ref="N152:W152"/>
    <mergeCell ref="N153:U153"/>
    <mergeCell ref="V153:W153"/>
    <mergeCell ref="N156:U156"/>
    <mergeCell ref="V156:W156"/>
    <mergeCell ref="N157:U157"/>
    <mergeCell ref="V157:W157"/>
    <mergeCell ref="I155:K155"/>
    <mergeCell ref="C155:E155"/>
    <mergeCell ref="N155:U155"/>
    <mergeCell ref="V155:W155"/>
    <mergeCell ref="I161:K161"/>
    <mergeCell ref="C161:E161"/>
    <mergeCell ref="N161:U161"/>
    <mergeCell ref="V161:W161"/>
    <mergeCell ref="N158:U158"/>
    <mergeCell ref="V158:W158"/>
    <mergeCell ref="N160:U160"/>
    <mergeCell ref="V160:W160"/>
    <mergeCell ref="N159:U159"/>
    <mergeCell ref="V159:W159"/>
    <mergeCell ref="V178:W178"/>
    <mergeCell ref="N162:U162"/>
    <mergeCell ref="V162:W162"/>
    <mergeCell ref="N163:U163"/>
    <mergeCell ref="V163:W163"/>
    <mergeCell ref="N182:U182"/>
    <mergeCell ref="V182:W182"/>
    <mergeCell ref="N179:U179"/>
    <mergeCell ref="V179:W179"/>
    <mergeCell ref="N180:U180"/>
    <mergeCell ref="V180:W180"/>
    <mergeCell ref="F195:H195"/>
    <mergeCell ref="N195:U195"/>
    <mergeCell ref="V195:W195"/>
    <mergeCell ref="C185:E185"/>
    <mergeCell ref="F179:H179"/>
    <mergeCell ref="C190:E190"/>
    <mergeCell ref="I190:K190"/>
    <mergeCell ref="I185:K185"/>
    <mergeCell ref="N181:U181"/>
    <mergeCell ref="V181:W181"/>
    <mergeCell ref="B217:I217"/>
    <mergeCell ref="N198:U198"/>
    <mergeCell ref="V198:W198"/>
    <mergeCell ref="I201:K201"/>
    <mergeCell ref="C201:E201"/>
    <mergeCell ref="B218:I218"/>
    <mergeCell ref="B219:I219"/>
    <mergeCell ref="B220:I220"/>
    <mergeCell ref="J216:L216"/>
    <mergeCell ref="J217:L217"/>
    <mergeCell ref="J218:L218"/>
    <mergeCell ref="J219:L219"/>
    <mergeCell ref="J220:L220"/>
    <mergeCell ref="M218:O218"/>
    <mergeCell ref="M219:O219"/>
    <mergeCell ref="M220:O220"/>
    <mergeCell ref="P216:R216"/>
    <mergeCell ref="P217:R217"/>
    <mergeCell ref="P218:R218"/>
    <mergeCell ref="S220:U220"/>
    <mergeCell ref="P220:R220"/>
    <mergeCell ref="C206:E206"/>
    <mergeCell ref="I206:K206"/>
    <mergeCell ref="B216:I216"/>
    <mergeCell ref="AD215:AG215"/>
    <mergeCell ref="S216:U216"/>
    <mergeCell ref="S217:U217"/>
    <mergeCell ref="S218:U218"/>
    <mergeCell ref="S219:U219"/>
    <mergeCell ref="AD216:AG216"/>
    <mergeCell ref="N66:U66"/>
    <mergeCell ref="V66:W66"/>
    <mergeCell ref="N67:U67"/>
    <mergeCell ref="V67:W67"/>
    <mergeCell ref="N68:U68"/>
    <mergeCell ref="P219:R219"/>
    <mergeCell ref="M216:O216"/>
    <mergeCell ref="M217:O217"/>
    <mergeCell ref="V68:W68"/>
    <mergeCell ref="N196:U196"/>
    <mergeCell ref="V196:W196"/>
    <mergeCell ref="N197:U197"/>
    <mergeCell ref="V197:W197"/>
    <mergeCell ref="N194:U194"/>
    <mergeCell ref="V194:W194"/>
    <mergeCell ref="N164:U164"/>
    <mergeCell ref="V164:W164"/>
    <mergeCell ref="N178:U178"/>
    <mergeCell ref="C71:E71"/>
    <mergeCell ref="F65:H65"/>
    <mergeCell ref="N75:U75"/>
    <mergeCell ref="V75:W75"/>
    <mergeCell ref="N64:U64"/>
    <mergeCell ref="V64:W64"/>
    <mergeCell ref="I71:K71"/>
    <mergeCell ref="N65:U65"/>
    <mergeCell ref="V65:W65"/>
    <mergeCell ref="V74:W74"/>
    <mergeCell ref="C87:E87"/>
    <mergeCell ref="F76:H76"/>
    <mergeCell ref="N79:U79"/>
    <mergeCell ref="V79:W79"/>
    <mergeCell ref="C82:E82"/>
    <mergeCell ref="I82:K82"/>
    <mergeCell ref="N77:U77"/>
    <mergeCell ref="V77:W77"/>
    <mergeCell ref="N78:U78"/>
    <mergeCell ref="V78:W78"/>
    <mergeCell ref="I87:K87"/>
    <mergeCell ref="N76:U76"/>
    <mergeCell ref="V76:W76"/>
  </mergeCells>
  <phoneticPr fontId="1"/>
  <pageMargins left="0.55000000000000004" right="0.61" top="0.63" bottom="0.7" header="0.51200000000000001" footer="0.51200000000000001"/>
  <pageSetup paperSize="9" scale="98" orientation="portrait" horizontalDpi="300" verticalDpi="300" r:id="rId1"/>
  <headerFooter alignWithMargins="0"/>
  <rowBreaks count="1" manualBreakCount="1">
    <brk id="57" max="2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G221"/>
  <sheetViews>
    <sheetView showGridLines="0" view="pageBreakPreview" topLeftCell="A196" zoomScaleNormal="100" workbookViewId="0">
      <selection activeCell="J220" sqref="J220:L220"/>
    </sheetView>
  </sheetViews>
  <sheetFormatPr defaultColWidth="3.75" defaultRowHeight="14.25" x14ac:dyDescent="0.25"/>
  <cols>
    <col min="1" max="16384" width="3.75" style="1"/>
  </cols>
  <sheetData>
    <row r="1" spans="1:24" ht="21" x14ac:dyDescent="0.3">
      <c r="A1" s="78" t="s">
        <v>59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69" t="s">
        <v>31</v>
      </c>
      <c r="T2" s="69"/>
      <c r="U2" s="69"/>
      <c r="V2" s="69"/>
      <c r="W2" s="69"/>
      <c r="X2" s="69"/>
    </row>
    <row r="3" spans="1:24" x14ac:dyDescent="0.25">
      <c r="A3" s="1" t="s">
        <v>30</v>
      </c>
    </row>
    <row r="4" spans="1:24" x14ac:dyDescent="0.25">
      <c r="A4" s="1" t="s">
        <v>17</v>
      </c>
    </row>
    <row r="5" spans="1:24" x14ac:dyDescent="0.25">
      <c r="A5" s="1" t="s">
        <v>18</v>
      </c>
    </row>
    <row r="6" spans="1:24" x14ac:dyDescent="0.25">
      <c r="A6" s="1" t="s">
        <v>36</v>
      </c>
    </row>
    <row r="7" spans="1:24" x14ac:dyDescent="0.25">
      <c r="A7" s="1" t="s">
        <v>37</v>
      </c>
    </row>
    <row r="9" spans="1:24" x14ac:dyDescent="0.25">
      <c r="A9" s="2" t="s">
        <v>19</v>
      </c>
    </row>
    <row r="11" spans="1:24" x14ac:dyDescent="0.25">
      <c r="B11" s="1" t="s">
        <v>20</v>
      </c>
    </row>
    <row r="13" spans="1:24" x14ac:dyDescent="0.25">
      <c r="B13" s="70" t="s">
        <v>50</v>
      </c>
      <c r="C13" s="71"/>
      <c r="D13" s="71"/>
      <c r="E13" s="71"/>
      <c r="F13" s="72"/>
      <c r="G13" s="66" t="s">
        <v>28</v>
      </c>
      <c r="H13" s="66"/>
      <c r="I13" s="66"/>
      <c r="J13" s="66"/>
      <c r="K13" s="66"/>
      <c r="L13" s="66"/>
      <c r="M13" s="66"/>
      <c r="N13" s="66"/>
      <c r="O13" s="67"/>
      <c r="R13" s="86" t="s">
        <v>60</v>
      </c>
      <c r="S13" s="87"/>
      <c r="T13" s="87"/>
      <c r="U13" s="87"/>
      <c r="V13" s="87"/>
      <c r="W13" s="87"/>
      <c r="X13" s="87"/>
    </row>
    <row r="14" spans="1:24" x14ac:dyDescent="0.25">
      <c r="B14" s="73" t="s">
        <v>51</v>
      </c>
      <c r="C14" s="74"/>
      <c r="D14" s="74"/>
      <c r="E14" s="74"/>
      <c r="F14" s="75"/>
      <c r="G14" s="67" t="s">
        <v>39</v>
      </c>
      <c r="H14" s="68"/>
      <c r="I14" s="68"/>
      <c r="J14" s="68"/>
      <c r="K14" s="68"/>
      <c r="L14" s="68"/>
      <c r="M14" s="68"/>
      <c r="N14" s="68"/>
      <c r="O14" s="68"/>
      <c r="R14" s="87"/>
      <c r="S14" s="87"/>
      <c r="T14" s="87"/>
      <c r="U14" s="87"/>
      <c r="V14" s="87"/>
      <c r="W14" s="87"/>
      <c r="X14" s="87"/>
    </row>
    <row r="15" spans="1:24" x14ac:dyDescent="0.25">
      <c r="B15" s="73" t="s">
        <v>52</v>
      </c>
      <c r="C15" s="74"/>
      <c r="D15" s="74"/>
      <c r="E15" s="74"/>
      <c r="F15" s="75"/>
      <c r="G15" s="67" t="s">
        <v>40</v>
      </c>
      <c r="H15" s="68"/>
      <c r="I15" s="68"/>
      <c r="J15" s="68"/>
      <c r="K15" s="68"/>
      <c r="L15" s="68"/>
      <c r="M15" s="68"/>
      <c r="N15" s="68"/>
      <c r="O15" s="68"/>
      <c r="R15" s="87"/>
      <c r="S15" s="87"/>
      <c r="T15" s="87"/>
      <c r="U15" s="87"/>
      <c r="V15" s="87"/>
      <c r="W15" s="87"/>
      <c r="X15" s="87"/>
    </row>
    <row r="16" spans="1:24" x14ac:dyDescent="0.25">
      <c r="B16" s="73" t="s">
        <v>53</v>
      </c>
      <c r="C16" s="74"/>
      <c r="D16" s="74"/>
      <c r="E16" s="74"/>
      <c r="F16" s="75"/>
      <c r="G16" s="67" t="s">
        <v>41</v>
      </c>
      <c r="H16" s="68"/>
      <c r="I16" s="68"/>
      <c r="J16" s="68"/>
      <c r="K16" s="68"/>
      <c r="L16" s="68"/>
      <c r="M16" s="68"/>
      <c r="N16" s="68"/>
      <c r="O16" s="68"/>
      <c r="R16" s="87"/>
      <c r="S16" s="87"/>
      <c r="T16" s="87"/>
      <c r="U16" s="87"/>
      <c r="V16" s="87"/>
      <c r="W16" s="87"/>
      <c r="X16" s="87"/>
    </row>
    <row r="17" spans="1:24" x14ac:dyDescent="0.25">
      <c r="B17" s="73" t="s">
        <v>54</v>
      </c>
      <c r="C17" s="74"/>
      <c r="D17" s="74"/>
      <c r="E17" s="74"/>
      <c r="F17" s="75"/>
      <c r="G17" s="67" t="s">
        <v>42</v>
      </c>
      <c r="H17" s="68"/>
      <c r="I17" s="68"/>
      <c r="J17" s="68"/>
      <c r="K17" s="68"/>
      <c r="L17" s="68"/>
      <c r="M17" s="68"/>
      <c r="N17" s="68"/>
      <c r="O17" s="68"/>
      <c r="R17" s="87"/>
      <c r="S17" s="87"/>
      <c r="T17" s="87"/>
      <c r="U17" s="87"/>
      <c r="V17" s="87"/>
      <c r="W17" s="87"/>
      <c r="X17" s="87"/>
    </row>
    <row r="18" spans="1:24" x14ac:dyDescent="0.25">
      <c r="B18" s="73" t="s">
        <v>55</v>
      </c>
      <c r="C18" s="74"/>
      <c r="D18" s="74"/>
      <c r="E18" s="74"/>
      <c r="F18" s="75"/>
      <c r="G18" s="67" t="s">
        <v>43</v>
      </c>
      <c r="H18" s="68"/>
      <c r="I18" s="68"/>
      <c r="J18" s="68"/>
      <c r="K18" s="68"/>
      <c r="L18" s="68"/>
      <c r="M18" s="68"/>
      <c r="N18" s="68"/>
      <c r="O18" s="68"/>
      <c r="R18" s="87"/>
      <c r="S18" s="87"/>
      <c r="T18" s="87"/>
      <c r="U18" s="87"/>
      <c r="V18" s="87"/>
      <c r="W18" s="87"/>
      <c r="X18" s="87"/>
    </row>
    <row r="20" spans="1:24" x14ac:dyDescent="0.25">
      <c r="A20" s="2" t="s">
        <v>21</v>
      </c>
    </row>
    <row r="21" spans="1:24" x14ac:dyDescent="0.25">
      <c r="A21" s="2"/>
    </row>
    <row r="22" spans="1:24" x14ac:dyDescent="0.25">
      <c r="A22" s="2"/>
      <c r="B22" s="1" t="s">
        <v>61</v>
      </c>
    </row>
    <row r="23" spans="1:24" x14ac:dyDescent="0.25">
      <c r="A23" s="2"/>
      <c r="B23" s="1" t="s">
        <v>58</v>
      </c>
    </row>
    <row r="24" spans="1:24" x14ac:dyDescent="0.25">
      <c r="A24" s="2"/>
      <c r="B24" s="1" t="s">
        <v>29</v>
      </c>
    </row>
    <row r="25" spans="1:24" x14ac:dyDescent="0.25">
      <c r="A25" s="2"/>
      <c r="B25" s="1" t="s">
        <v>35</v>
      </c>
    </row>
    <row r="26" spans="1:24" x14ac:dyDescent="0.25">
      <c r="A26" s="2"/>
    </row>
    <row r="27" spans="1:24" x14ac:dyDescent="0.25">
      <c r="A27" s="1" t="s">
        <v>24</v>
      </c>
    </row>
    <row r="29" spans="1:24" ht="15.75" customHeight="1" thickBot="1" x14ac:dyDescent="0.3">
      <c r="B29" s="60" t="s">
        <v>0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2"/>
      <c r="N29" s="60" t="s">
        <v>5</v>
      </c>
      <c r="O29" s="61"/>
      <c r="P29" s="61"/>
      <c r="Q29" s="61"/>
      <c r="R29" s="61"/>
      <c r="S29" s="61"/>
      <c r="T29" s="61"/>
      <c r="U29" s="61"/>
      <c r="V29" s="61"/>
      <c r="W29" s="62"/>
    </row>
    <row r="30" spans="1:24" ht="15.75" thickTop="1" thickBot="1" x14ac:dyDescent="0.3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9"/>
      <c r="N30" s="63" t="s">
        <v>38</v>
      </c>
      <c r="O30" s="64"/>
      <c r="P30" s="64"/>
      <c r="Q30" s="64"/>
      <c r="R30" s="64"/>
      <c r="S30" s="64"/>
      <c r="T30" s="64"/>
      <c r="U30" s="65"/>
      <c r="V30" s="63" t="s">
        <v>2</v>
      </c>
      <c r="W30" s="65"/>
    </row>
    <row r="31" spans="1:24" x14ac:dyDescent="0.25">
      <c r="B31" s="3"/>
      <c r="F31" s="5"/>
      <c r="G31" s="6"/>
      <c r="H31" s="7"/>
      <c r="M31" s="4"/>
      <c r="N31" s="33" t="str">
        <f>IF($G$14&lt;&gt;"",$G$14,"")</f>
        <v>本社</v>
      </c>
      <c r="O31" s="33"/>
      <c r="P31" s="33"/>
      <c r="Q31" s="33"/>
      <c r="R31" s="33"/>
      <c r="S31" s="33"/>
      <c r="T31" s="33"/>
      <c r="U31" s="33"/>
      <c r="V31" s="39">
        <v>100</v>
      </c>
      <c r="W31" s="39"/>
    </row>
    <row r="32" spans="1:24" x14ac:dyDescent="0.25">
      <c r="B32" s="3"/>
      <c r="F32" s="36" t="str">
        <f>$G$13</f>
        <v>ＴＷＧ株式会社</v>
      </c>
      <c r="G32" s="37"/>
      <c r="H32" s="38"/>
      <c r="M32" s="4"/>
      <c r="N32" s="33" t="str">
        <f>IF($G$15&lt;&gt;"",$G$15,"")</f>
        <v>第一工場</v>
      </c>
      <c r="O32" s="33"/>
      <c r="P32" s="33"/>
      <c r="Q32" s="33"/>
      <c r="R32" s="33"/>
      <c r="S32" s="33"/>
      <c r="T32" s="33"/>
      <c r="U32" s="33"/>
      <c r="V32" s="35">
        <v>100</v>
      </c>
      <c r="W32" s="35"/>
    </row>
    <row r="33" spans="2:23" ht="15" thickBot="1" x14ac:dyDescent="0.3">
      <c r="B33" s="3"/>
      <c r="F33" s="8"/>
      <c r="G33" s="9"/>
      <c r="H33" s="10"/>
      <c r="M33" s="4"/>
      <c r="N33" s="33" t="str">
        <f>IF($G$16&lt;&gt;"",$G$16,"")</f>
        <v>第二工場</v>
      </c>
      <c r="O33" s="33"/>
      <c r="P33" s="33"/>
      <c r="Q33" s="33"/>
      <c r="R33" s="33"/>
      <c r="S33" s="33"/>
      <c r="T33" s="33"/>
      <c r="U33" s="33"/>
      <c r="V33" s="35">
        <v>0</v>
      </c>
      <c r="W33" s="35"/>
    </row>
    <row r="34" spans="2:23" x14ac:dyDescent="0.25">
      <c r="B34" s="3"/>
      <c r="M34" s="4"/>
      <c r="N34" s="33" t="str">
        <f>IF($G$17&lt;&gt;"",$G$17,"")</f>
        <v>第三工場</v>
      </c>
      <c r="O34" s="33"/>
      <c r="P34" s="33"/>
      <c r="Q34" s="33"/>
      <c r="R34" s="33"/>
      <c r="S34" s="33"/>
      <c r="T34" s="33"/>
      <c r="U34" s="33"/>
      <c r="V34" s="35">
        <v>0</v>
      </c>
      <c r="W34" s="35"/>
    </row>
    <row r="35" spans="2:23" x14ac:dyDescent="0.25">
      <c r="B35" s="3"/>
      <c r="M35" s="4"/>
      <c r="N35" s="33" t="str">
        <f>IF($G$18&lt;&gt;"",$G$18,"")</f>
        <v>第四工場</v>
      </c>
      <c r="O35" s="33"/>
      <c r="P35" s="33"/>
      <c r="Q35" s="33"/>
      <c r="R35" s="33"/>
      <c r="S35" s="33"/>
      <c r="T35" s="33"/>
      <c r="U35" s="33"/>
      <c r="V35" s="34">
        <v>0</v>
      </c>
      <c r="W35" s="34"/>
    </row>
    <row r="36" spans="2:23" x14ac:dyDescent="0.25">
      <c r="B36" s="3"/>
      <c r="M36" s="4"/>
      <c r="N36" s="11"/>
      <c r="O36" s="12"/>
      <c r="P36" s="12"/>
      <c r="Q36" s="12"/>
      <c r="R36" s="12"/>
      <c r="S36" s="12"/>
      <c r="T36" s="12"/>
      <c r="U36" s="12"/>
      <c r="V36" s="12"/>
      <c r="W36" s="13"/>
    </row>
    <row r="37" spans="2:23" x14ac:dyDescent="0.25">
      <c r="B37" s="3"/>
      <c r="C37" s="11"/>
      <c r="D37" s="12"/>
      <c r="E37" s="13"/>
      <c r="I37" s="11"/>
      <c r="J37" s="12"/>
      <c r="K37" s="13"/>
      <c r="M37" s="4"/>
      <c r="N37" s="3"/>
      <c r="W37" s="4"/>
    </row>
    <row r="38" spans="2:23" x14ac:dyDescent="0.25">
      <c r="B38" s="3"/>
      <c r="C38" s="30" t="s">
        <v>3</v>
      </c>
      <c r="D38" s="31"/>
      <c r="E38" s="32"/>
      <c r="I38" s="30" t="s">
        <v>4</v>
      </c>
      <c r="J38" s="31"/>
      <c r="K38" s="32"/>
      <c r="M38" s="4"/>
      <c r="N38" s="3"/>
      <c r="W38" s="4"/>
    </row>
    <row r="39" spans="2:23" x14ac:dyDescent="0.25">
      <c r="B39" s="3"/>
      <c r="C39" s="14"/>
      <c r="D39" s="15"/>
      <c r="E39" s="16"/>
      <c r="I39" s="14"/>
      <c r="J39" s="15"/>
      <c r="K39" s="16"/>
      <c r="M39" s="4"/>
      <c r="N39" s="3"/>
      <c r="W39" s="4"/>
    </row>
    <row r="40" spans="2:23" x14ac:dyDescent="0.25"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6"/>
      <c r="N40" s="14"/>
      <c r="O40" s="15"/>
      <c r="P40" s="15"/>
      <c r="Q40" s="15"/>
      <c r="R40" s="15"/>
      <c r="S40" s="15"/>
      <c r="T40" s="15"/>
      <c r="U40" s="15"/>
      <c r="V40" s="15"/>
      <c r="W40" s="16"/>
    </row>
    <row r="41" spans="2:23" ht="15" thickBot="1" x14ac:dyDescent="0.3">
      <c r="B41" s="3"/>
      <c r="M41" s="4"/>
      <c r="N41" s="40" t="s">
        <v>38</v>
      </c>
      <c r="O41" s="59"/>
      <c r="P41" s="59"/>
      <c r="Q41" s="59"/>
      <c r="R41" s="59"/>
      <c r="S41" s="59"/>
      <c r="T41" s="59"/>
      <c r="U41" s="41"/>
      <c r="V41" s="40" t="s">
        <v>2</v>
      </c>
      <c r="W41" s="41"/>
    </row>
    <row r="42" spans="2:23" x14ac:dyDescent="0.25">
      <c r="B42" s="3"/>
      <c r="F42" s="5"/>
      <c r="G42" s="6"/>
      <c r="H42" s="7"/>
      <c r="M42" s="4"/>
      <c r="N42" s="33" t="str">
        <f>IF($G$14&lt;&gt;"",$G$14,"")</f>
        <v>本社</v>
      </c>
      <c r="O42" s="33"/>
      <c r="P42" s="33"/>
      <c r="Q42" s="33"/>
      <c r="R42" s="33"/>
      <c r="S42" s="33"/>
      <c r="T42" s="33"/>
      <c r="U42" s="33"/>
      <c r="V42" s="39">
        <v>0</v>
      </c>
      <c r="W42" s="39"/>
    </row>
    <row r="43" spans="2:23" x14ac:dyDescent="0.25">
      <c r="B43" s="3"/>
      <c r="F43" s="36" t="str">
        <f>$G$13</f>
        <v>ＴＷＧ株式会社</v>
      </c>
      <c r="G43" s="37"/>
      <c r="H43" s="38"/>
      <c r="M43" s="4"/>
      <c r="N43" s="33" t="str">
        <f>IF($G$15&lt;&gt;"",$G$15,"")</f>
        <v>第一工場</v>
      </c>
      <c r="O43" s="33"/>
      <c r="P43" s="33"/>
      <c r="Q43" s="33"/>
      <c r="R43" s="33"/>
      <c r="S43" s="33"/>
      <c r="T43" s="33"/>
      <c r="U43" s="33"/>
      <c r="V43" s="35">
        <v>0</v>
      </c>
      <c r="W43" s="35"/>
    </row>
    <row r="44" spans="2:23" ht="15" thickBot="1" x14ac:dyDescent="0.3">
      <c r="B44" s="3"/>
      <c r="F44" s="8"/>
      <c r="G44" s="9"/>
      <c r="H44" s="10"/>
      <c r="M44" s="4"/>
      <c r="N44" s="33" t="str">
        <f>IF($G$16&lt;&gt;"",$G$16,"")</f>
        <v>第二工場</v>
      </c>
      <c r="O44" s="33"/>
      <c r="P44" s="33"/>
      <c r="Q44" s="33"/>
      <c r="R44" s="33"/>
      <c r="S44" s="33"/>
      <c r="T44" s="33"/>
      <c r="U44" s="33"/>
      <c r="V44" s="35">
        <v>0</v>
      </c>
      <c r="W44" s="35"/>
    </row>
    <row r="45" spans="2:23" x14ac:dyDescent="0.25">
      <c r="B45" s="3"/>
      <c r="M45" s="4"/>
      <c r="N45" s="33" t="str">
        <f>IF($G$17&lt;&gt;"",$G$17,"")</f>
        <v>第三工場</v>
      </c>
      <c r="O45" s="33"/>
      <c r="P45" s="33"/>
      <c r="Q45" s="33"/>
      <c r="R45" s="33"/>
      <c r="S45" s="33"/>
      <c r="T45" s="33"/>
      <c r="U45" s="33"/>
      <c r="V45" s="35">
        <v>0</v>
      </c>
      <c r="W45" s="35"/>
    </row>
    <row r="46" spans="2:23" x14ac:dyDescent="0.25">
      <c r="B46" s="3"/>
      <c r="M46" s="4"/>
      <c r="N46" s="33" t="str">
        <f>IF($G$18&lt;&gt;"",$G$18,"")</f>
        <v>第四工場</v>
      </c>
      <c r="O46" s="33"/>
      <c r="P46" s="33"/>
      <c r="Q46" s="33"/>
      <c r="R46" s="33"/>
      <c r="S46" s="33"/>
      <c r="T46" s="33"/>
      <c r="U46" s="33"/>
      <c r="V46" s="34">
        <v>0</v>
      </c>
      <c r="W46" s="34"/>
    </row>
    <row r="47" spans="2:23" x14ac:dyDescent="0.25">
      <c r="B47" s="3"/>
      <c r="M47" s="4"/>
      <c r="N47" s="11"/>
      <c r="O47" s="12"/>
      <c r="P47" s="12"/>
      <c r="Q47" s="12"/>
      <c r="R47" s="12"/>
      <c r="S47" s="12"/>
      <c r="T47" s="12"/>
      <c r="U47" s="12"/>
      <c r="V47" s="12"/>
      <c r="W47" s="13"/>
    </row>
    <row r="48" spans="2:23" x14ac:dyDescent="0.25">
      <c r="B48" s="3"/>
      <c r="C48" s="11"/>
      <c r="D48" s="12"/>
      <c r="E48" s="13"/>
      <c r="I48" s="11"/>
      <c r="J48" s="12"/>
      <c r="K48" s="13"/>
      <c r="M48" s="4"/>
      <c r="N48" s="3" t="s">
        <v>6</v>
      </c>
      <c r="W48" s="4"/>
    </row>
    <row r="49" spans="1:23" x14ac:dyDescent="0.25">
      <c r="B49" s="3"/>
      <c r="C49" s="30" t="s">
        <v>3</v>
      </c>
      <c r="D49" s="31"/>
      <c r="E49" s="32"/>
      <c r="I49" s="30" t="s">
        <v>4</v>
      </c>
      <c r="J49" s="31"/>
      <c r="K49" s="32"/>
      <c r="M49" s="4"/>
      <c r="N49" s="3"/>
      <c r="W49" s="4"/>
    </row>
    <row r="50" spans="1:23" x14ac:dyDescent="0.25">
      <c r="B50" s="3"/>
      <c r="C50" s="14"/>
      <c r="D50" s="15"/>
      <c r="E50" s="16"/>
      <c r="I50" s="14"/>
      <c r="J50" s="15"/>
      <c r="K50" s="16"/>
      <c r="M50" s="4"/>
      <c r="N50" s="3"/>
      <c r="W50" s="4"/>
    </row>
    <row r="51" spans="1:23" x14ac:dyDescent="0.25">
      <c r="B51" s="3"/>
      <c r="M51" s="4"/>
      <c r="N51" s="3"/>
      <c r="W51" s="4"/>
    </row>
    <row r="52" spans="1:23" x14ac:dyDescent="0.25">
      <c r="B52" s="3"/>
      <c r="M52" s="4"/>
      <c r="N52" s="3"/>
      <c r="W52" s="4"/>
    </row>
    <row r="53" spans="1:23" x14ac:dyDescent="0.25">
      <c r="B53" s="3"/>
      <c r="C53" s="11"/>
      <c r="D53" s="12"/>
      <c r="E53" s="13"/>
      <c r="I53" s="11"/>
      <c r="J53" s="12"/>
      <c r="K53" s="13"/>
      <c r="M53" s="4"/>
      <c r="N53" s="3"/>
      <c r="W53" s="4"/>
    </row>
    <row r="54" spans="1:23" x14ac:dyDescent="0.25">
      <c r="B54" s="3"/>
      <c r="C54" s="30" t="s">
        <v>3</v>
      </c>
      <c r="D54" s="31"/>
      <c r="E54" s="32"/>
      <c r="I54" s="30" t="s">
        <v>4</v>
      </c>
      <c r="J54" s="31"/>
      <c r="K54" s="32"/>
      <c r="M54" s="4"/>
      <c r="N54" s="3"/>
      <c r="W54" s="4"/>
    </row>
    <row r="55" spans="1:23" x14ac:dyDescent="0.25">
      <c r="B55" s="3"/>
      <c r="C55" s="14"/>
      <c r="D55" s="15"/>
      <c r="E55" s="16"/>
      <c r="I55" s="14"/>
      <c r="J55" s="15"/>
      <c r="K55" s="16"/>
      <c r="M55" s="4"/>
      <c r="N55" s="3"/>
      <c r="W55" s="4"/>
    </row>
    <row r="56" spans="1:23" x14ac:dyDescent="0.25"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6"/>
      <c r="N56" s="14"/>
      <c r="O56" s="15"/>
      <c r="P56" s="15"/>
      <c r="Q56" s="15"/>
      <c r="R56" s="15"/>
      <c r="S56" s="15"/>
      <c r="T56" s="15"/>
      <c r="U56" s="15"/>
      <c r="V56" s="15"/>
      <c r="W56" s="16"/>
    </row>
    <row r="60" spans="1:23" x14ac:dyDescent="0.25">
      <c r="A60" s="1" t="s">
        <v>23</v>
      </c>
    </row>
    <row r="62" spans="1:23" ht="15.75" customHeight="1" thickBot="1" x14ac:dyDescent="0.3">
      <c r="B62" s="60" t="s">
        <v>0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2"/>
      <c r="N62" s="60" t="s">
        <v>5</v>
      </c>
      <c r="O62" s="61"/>
      <c r="P62" s="61"/>
      <c r="Q62" s="61"/>
      <c r="R62" s="61"/>
      <c r="S62" s="61"/>
      <c r="T62" s="61"/>
      <c r="U62" s="61"/>
      <c r="V62" s="61"/>
      <c r="W62" s="62"/>
    </row>
    <row r="63" spans="1:23" ht="15" thickTop="1" x14ac:dyDescent="0.25"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9"/>
      <c r="N63" s="63" t="s">
        <v>38</v>
      </c>
      <c r="O63" s="64"/>
      <c r="P63" s="64"/>
      <c r="Q63" s="64"/>
      <c r="R63" s="64"/>
      <c r="S63" s="64"/>
      <c r="T63" s="64"/>
      <c r="U63" s="65"/>
      <c r="V63" s="63" t="s">
        <v>2</v>
      </c>
      <c r="W63" s="65"/>
    </row>
    <row r="64" spans="1:23" x14ac:dyDescent="0.25">
      <c r="B64" s="3"/>
      <c r="F64" s="11"/>
      <c r="G64" s="12"/>
      <c r="H64" s="13"/>
      <c r="M64" s="4"/>
      <c r="N64" s="33" t="str">
        <f>IF($G$14&lt;&gt;"",$G$14,"")</f>
        <v>本社</v>
      </c>
      <c r="O64" s="33"/>
      <c r="P64" s="33"/>
      <c r="Q64" s="33"/>
      <c r="R64" s="33"/>
      <c r="S64" s="33"/>
      <c r="T64" s="33"/>
      <c r="U64" s="33"/>
      <c r="V64" s="39">
        <v>0</v>
      </c>
      <c r="W64" s="39"/>
    </row>
    <row r="65" spans="2:23" x14ac:dyDescent="0.25">
      <c r="B65" s="3"/>
      <c r="F65" s="30" t="s">
        <v>8</v>
      </c>
      <c r="G65" s="31"/>
      <c r="H65" s="32"/>
      <c r="M65" s="4"/>
      <c r="N65" s="33" t="str">
        <f>IF($G$15&lt;&gt;"",$G$15,"")</f>
        <v>第一工場</v>
      </c>
      <c r="O65" s="33"/>
      <c r="P65" s="33"/>
      <c r="Q65" s="33"/>
      <c r="R65" s="33"/>
      <c r="S65" s="33"/>
      <c r="T65" s="33"/>
      <c r="U65" s="33"/>
      <c r="V65" s="35">
        <v>0</v>
      </c>
      <c r="W65" s="35"/>
    </row>
    <row r="66" spans="2:23" x14ac:dyDescent="0.25">
      <c r="B66" s="3"/>
      <c r="F66" s="14"/>
      <c r="G66" s="15"/>
      <c r="H66" s="16"/>
      <c r="M66" s="4"/>
      <c r="N66" s="33" t="str">
        <f>IF($G$16&lt;&gt;"",$G$16,"")</f>
        <v>第二工場</v>
      </c>
      <c r="O66" s="33"/>
      <c r="P66" s="33"/>
      <c r="Q66" s="33"/>
      <c r="R66" s="33"/>
      <c r="S66" s="33"/>
      <c r="T66" s="33"/>
      <c r="U66" s="33"/>
      <c r="V66" s="35">
        <v>0</v>
      </c>
      <c r="W66" s="35"/>
    </row>
    <row r="67" spans="2:23" x14ac:dyDescent="0.25">
      <c r="B67" s="3"/>
      <c r="M67" s="4"/>
      <c r="N67" s="33" t="str">
        <f>IF($G$17&lt;&gt;"",$G$17,"")</f>
        <v>第三工場</v>
      </c>
      <c r="O67" s="33"/>
      <c r="P67" s="33"/>
      <c r="Q67" s="33"/>
      <c r="R67" s="33"/>
      <c r="S67" s="33"/>
      <c r="T67" s="33"/>
      <c r="U67" s="33"/>
      <c r="V67" s="35">
        <v>0</v>
      </c>
      <c r="W67" s="35"/>
    </row>
    <row r="68" spans="2:23" x14ac:dyDescent="0.25">
      <c r="B68" s="3"/>
      <c r="M68" s="4"/>
      <c r="N68" s="33" t="str">
        <f>IF($G$18&lt;&gt;"",$G$18,"")</f>
        <v>第四工場</v>
      </c>
      <c r="O68" s="33"/>
      <c r="P68" s="33"/>
      <c r="Q68" s="33"/>
      <c r="R68" s="33"/>
      <c r="S68" s="33"/>
      <c r="T68" s="33"/>
      <c r="U68" s="33"/>
      <c r="V68" s="34">
        <v>0</v>
      </c>
      <c r="W68" s="34"/>
    </row>
    <row r="69" spans="2:23" ht="15" thickBot="1" x14ac:dyDescent="0.3">
      <c r="B69" s="3"/>
      <c r="M69" s="4"/>
      <c r="N69" s="11"/>
      <c r="O69" s="12"/>
      <c r="P69" s="12"/>
      <c r="Q69" s="12"/>
      <c r="R69" s="12"/>
      <c r="S69" s="12"/>
      <c r="T69" s="12"/>
      <c r="U69" s="12"/>
      <c r="V69" s="12"/>
      <c r="W69" s="13"/>
    </row>
    <row r="70" spans="2:23" x14ac:dyDescent="0.25">
      <c r="B70" s="3"/>
      <c r="C70" s="11"/>
      <c r="D70" s="12"/>
      <c r="E70" s="13"/>
      <c r="I70" s="5"/>
      <c r="J70" s="6"/>
      <c r="K70" s="7"/>
      <c r="M70" s="4"/>
      <c r="N70" s="3"/>
      <c r="W70" s="4"/>
    </row>
    <row r="71" spans="2:23" x14ac:dyDescent="0.25">
      <c r="B71" s="3"/>
      <c r="C71" s="30" t="s">
        <v>3</v>
      </c>
      <c r="D71" s="31"/>
      <c r="E71" s="32"/>
      <c r="I71" s="36" t="str">
        <f>$G$13</f>
        <v>ＴＷＧ株式会社</v>
      </c>
      <c r="J71" s="37"/>
      <c r="K71" s="38"/>
      <c r="M71" s="4"/>
      <c r="N71" s="3"/>
      <c r="W71" s="4"/>
    </row>
    <row r="72" spans="2:23" ht="15" thickBot="1" x14ac:dyDescent="0.3">
      <c r="B72" s="3"/>
      <c r="C72" s="14"/>
      <c r="D72" s="15"/>
      <c r="E72" s="16"/>
      <c r="I72" s="8"/>
      <c r="J72" s="9"/>
      <c r="K72" s="10"/>
      <c r="M72" s="4"/>
      <c r="N72" s="3"/>
      <c r="W72" s="4"/>
    </row>
    <row r="73" spans="2:23" x14ac:dyDescent="0.25"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6"/>
      <c r="N73" s="14"/>
      <c r="O73" s="15"/>
      <c r="P73" s="15"/>
      <c r="Q73" s="15"/>
      <c r="R73" s="15"/>
      <c r="S73" s="15"/>
      <c r="T73" s="15"/>
      <c r="U73" s="15"/>
      <c r="V73" s="15"/>
      <c r="W73" s="16"/>
    </row>
    <row r="74" spans="2:23" x14ac:dyDescent="0.25">
      <c r="B74" s="3"/>
      <c r="M74" s="4"/>
      <c r="N74" s="40" t="s">
        <v>38</v>
      </c>
      <c r="O74" s="59"/>
      <c r="P74" s="59"/>
      <c r="Q74" s="59"/>
      <c r="R74" s="59"/>
      <c r="S74" s="59"/>
      <c r="T74" s="59"/>
      <c r="U74" s="41"/>
      <c r="V74" s="40" t="s">
        <v>2</v>
      </c>
      <c r="W74" s="41"/>
    </row>
    <row r="75" spans="2:23" x14ac:dyDescent="0.25">
      <c r="B75" s="3"/>
      <c r="F75" s="11"/>
      <c r="G75" s="12"/>
      <c r="H75" s="13"/>
      <c r="M75" s="4"/>
      <c r="N75" s="33" t="str">
        <f>IF($G$14&lt;&gt;"",$G$14,"")</f>
        <v>本社</v>
      </c>
      <c r="O75" s="33"/>
      <c r="P75" s="33"/>
      <c r="Q75" s="33"/>
      <c r="R75" s="33"/>
      <c r="S75" s="33"/>
      <c r="T75" s="33"/>
      <c r="U75" s="33"/>
      <c r="V75" s="39">
        <v>0</v>
      </c>
      <c r="W75" s="39"/>
    </row>
    <row r="76" spans="2:23" x14ac:dyDescent="0.25">
      <c r="B76" s="3"/>
      <c r="F76" s="30" t="s">
        <v>8</v>
      </c>
      <c r="G76" s="31"/>
      <c r="H76" s="32"/>
      <c r="M76" s="4"/>
      <c r="N76" s="33" t="str">
        <f>IF($G$15&lt;&gt;"",$G$15,"")</f>
        <v>第一工場</v>
      </c>
      <c r="O76" s="33"/>
      <c r="P76" s="33"/>
      <c r="Q76" s="33"/>
      <c r="R76" s="33"/>
      <c r="S76" s="33"/>
      <c r="T76" s="33"/>
      <c r="U76" s="33"/>
      <c r="V76" s="35">
        <v>0</v>
      </c>
      <c r="W76" s="35"/>
    </row>
    <row r="77" spans="2:23" x14ac:dyDescent="0.25">
      <c r="B77" s="3"/>
      <c r="F77" s="14"/>
      <c r="G77" s="15"/>
      <c r="H77" s="16"/>
      <c r="M77" s="4"/>
      <c r="N77" s="33" t="str">
        <f>IF($G$16&lt;&gt;"",$G$16,"")</f>
        <v>第二工場</v>
      </c>
      <c r="O77" s="33"/>
      <c r="P77" s="33"/>
      <c r="Q77" s="33"/>
      <c r="R77" s="33"/>
      <c r="S77" s="33"/>
      <c r="T77" s="33"/>
      <c r="U77" s="33"/>
      <c r="V77" s="35">
        <v>0</v>
      </c>
      <c r="W77" s="35"/>
    </row>
    <row r="78" spans="2:23" x14ac:dyDescent="0.25">
      <c r="B78" s="3"/>
      <c r="M78" s="4"/>
      <c r="N78" s="33" t="str">
        <f>IF($G$17&lt;&gt;"",$G$17,"")</f>
        <v>第三工場</v>
      </c>
      <c r="O78" s="33"/>
      <c r="P78" s="33"/>
      <c r="Q78" s="33"/>
      <c r="R78" s="33"/>
      <c r="S78" s="33"/>
      <c r="T78" s="33"/>
      <c r="U78" s="33"/>
      <c r="V78" s="35">
        <v>0</v>
      </c>
      <c r="W78" s="35"/>
    </row>
    <row r="79" spans="2:23" x14ac:dyDescent="0.25">
      <c r="B79" s="3"/>
      <c r="M79" s="4"/>
      <c r="N79" s="33" t="str">
        <f>IF($G$18&lt;&gt;"",$G$18,"")</f>
        <v>第四工場</v>
      </c>
      <c r="O79" s="33"/>
      <c r="P79" s="33"/>
      <c r="Q79" s="33"/>
      <c r="R79" s="33"/>
      <c r="S79" s="33"/>
      <c r="T79" s="33"/>
      <c r="U79" s="33"/>
      <c r="V79" s="34">
        <v>0</v>
      </c>
      <c r="W79" s="34"/>
    </row>
    <row r="80" spans="2:23" x14ac:dyDescent="0.25">
      <c r="B80" s="3"/>
      <c r="M80" s="4"/>
      <c r="N80" s="11"/>
      <c r="O80" s="12"/>
      <c r="P80" s="12"/>
      <c r="Q80" s="12"/>
      <c r="R80" s="12"/>
      <c r="S80" s="12"/>
      <c r="T80" s="12"/>
      <c r="U80" s="12"/>
      <c r="V80" s="12"/>
      <c r="W80" s="13"/>
    </row>
    <row r="81" spans="1:23" x14ac:dyDescent="0.25">
      <c r="B81" s="3"/>
      <c r="C81" s="11"/>
      <c r="D81" s="12"/>
      <c r="E81" s="13"/>
      <c r="I81" s="11"/>
      <c r="J81" s="12"/>
      <c r="K81" s="13"/>
      <c r="M81" s="4"/>
      <c r="N81" s="3"/>
      <c r="W81" s="4"/>
    </row>
    <row r="82" spans="1:23" x14ac:dyDescent="0.25">
      <c r="B82" s="3"/>
      <c r="C82" s="30" t="s">
        <v>3</v>
      </c>
      <c r="D82" s="31"/>
      <c r="E82" s="32"/>
      <c r="I82" s="30" t="s">
        <v>4</v>
      </c>
      <c r="J82" s="31"/>
      <c r="K82" s="32"/>
      <c r="M82" s="4"/>
      <c r="N82" s="3"/>
      <c r="W82" s="4"/>
    </row>
    <row r="83" spans="1:23" x14ac:dyDescent="0.25">
      <c r="B83" s="3"/>
      <c r="C83" s="14"/>
      <c r="D83" s="15"/>
      <c r="E83" s="16"/>
      <c r="I83" s="14"/>
      <c r="J83" s="15"/>
      <c r="K83" s="16"/>
      <c r="M83" s="4"/>
      <c r="N83" s="3"/>
      <c r="W83" s="4"/>
    </row>
    <row r="84" spans="1:23" x14ac:dyDescent="0.25">
      <c r="B84" s="3"/>
      <c r="M84" s="4"/>
      <c r="N84" s="3"/>
      <c r="W84" s="4"/>
    </row>
    <row r="85" spans="1:23" ht="15" thickBot="1" x14ac:dyDescent="0.3">
      <c r="B85" s="3"/>
      <c r="M85" s="4"/>
      <c r="N85" s="3"/>
      <c r="W85" s="4"/>
    </row>
    <row r="86" spans="1:23" x14ac:dyDescent="0.25">
      <c r="B86" s="3"/>
      <c r="C86" s="11"/>
      <c r="D86" s="12"/>
      <c r="E86" s="13"/>
      <c r="I86" s="5"/>
      <c r="J86" s="6"/>
      <c r="K86" s="7"/>
      <c r="M86" s="4"/>
      <c r="N86" s="3"/>
      <c r="W86" s="4"/>
    </row>
    <row r="87" spans="1:23" x14ac:dyDescent="0.25">
      <c r="B87" s="3"/>
      <c r="C87" s="30" t="s">
        <v>3</v>
      </c>
      <c r="D87" s="31"/>
      <c r="E87" s="32"/>
      <c r="I87" s="36" t="str">
        <f>$G$13</f>
        <v>ＴＷＧ株式会社</v>
      </c>
      <c r="J87" s="37"/>
      <c r="K87" s="38"/>
      <c r="M87" s="4"/>
      <c r="N87" s="3"/>
      <c r="W87" s="4"/>
    </row>
    <row r="88" spans="1:23" ht="15" thickBot="1" x14ac:dyDescent="0.3">
      <c r="B88" s="3"/>
      <c r="C88" s="14"/>
      <c r="D88" s="15"/>
      <c r="E88" s="16"/>
      <c r="I88" s="8"/>
      <c r="J88" s="9"/>
      <c r="K88" s="10"/>
      <c r="M88" s="4"/>
      <c r="N88" s="3"/>
      <c r="W88" s="4"/>
    </row>
    <row r="89" spans="1:23" x14ac:dyDescent="0.25">
      <c r="B89" s="14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6"/>
      <c r="N89" s="14"/>
      <c r="O89" s="15"/>
      <c r="P89" s="15"/>
      <c r="Q89" s="15"/>
      <c r="R89" s="15"/>
      <c r="S89" s="15"/>
      <c r="T89" s="15"/>
      <c r="U89" s="15"/>
      <c r="V89" s="15"/>
      <c r="W89" s="16"/>
    </row>
    <row r="91" spans="1:23" x14ac:dyDescent="0.25">
      <c r="A91" s="1" t="s">
        <v>25</v>
      </c>
    </row>
    <row r="93" spans="1:23" ht="15.75" customHeight="1" thickBot="1" x14ac:dyDescent="0.3">
      <c r="B93" s="60" t="s">
        <v>0</v>
      </c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2"/>
      <c r="N93" s="60" t="s">
        <v>5</v>
      </c>
      <c r="O93" s="61"/>
      <c r="P93" s="61"/>
      <c r="Q93" s="61"/>
      <c r="R93" s="61"/>
      <c r="S93" s="61"/>
      <c r="T93" s="61"/>
      <c r="U93" s="61"/>
      <c r="V93" s="61"/>
      <c r="W93" s="62"/>
    </row>
    <row r="94" spans="1:23" ht="15.75" thickTop="1" thickBot="1" x14ac:dyDescent="0.3">
      <c r="B94" s="27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9"/>
      <c r="N94" s="63" t="s">
        <v>38</v>
      </c>
      <c r="O94" s="64"/>
      <c r="P94" s="64"/>
      <c r="Q94" s="64"/>
      <c r="R94" s="64"/>
      <c r="S94" s="64"/>
      <c r="T94" s="64"/>
      <c r="U94" s="65"/>
      <c r="V94" s="63" t="s">
        <v>2</v>
      </c>
      <c r="W94" s="65"/>
    </row>
    <row r="95" spans="1:23" x14ac:dyDescent="0.25">
      <c r="B95" s="3"/>
      <c r="C95" s="5"/>
      <c r="D95" s="6"/>
      <c r="E95" s="7"/>
      <c r="I95" s="11"/>
      <c r="J95" s="12"/>
      <c r="K95" s="13"/>
      <c r="M95" s="4"/>
      <c r="N95" s="33" t="str">
        <f>IF($G$14&lt;&gt;"",$G$14,"")</f>
        <v>本社</v>
      </c>
      <c r="O95" s="33"/>
      <c r="P95" s="33"/>
      <c r="Q95" s="33"/>
      <c r="R95" s="33"/>
      <c r="S95" s="33"/>
      <c r="T95" s="33"/>
      <c r="U95" s="33"/>
      <c r="V95" s="39">
        <v>100</v>
      </c>
      <c r="W95" s="39"/>
    </row>
    <row r="96" spans="1:23" x14ac:dyDescent="0.25">
      <c r="B96" s="3"/>
      <c r="C96" s="36" t="str">
        <f>$G$13</f>
        <v>ＴＷＧ株式会社</v>
      </c>
      <c r="D96" s="37"/>
      <c r="E96" s="38"/>
      <c r="I96" s="30" t="s">
        <v>3</v>
      </c>
      <c r="J96" s="31"/>
      <c r="K96" s="32"/>
      <c r="M96" s="4"/>
      <c r="N96" s="33" t="str">
        <f>IF($G$15&lt;&gt;"",$G$15,"")</f>
        <v>第一工場</v>
      </c>
      <c r="O96" s="33"/>
      <c r="P96" s="33"/>
      <c r="Q96" s="33"/>
      <c r="R96" s="33"/>
      <c r="S96" s="33"/>
      <c r="T96" s="33"/>
      <c r="U96" s="33"/>
      <c r="V96" s="35">
        <v>50</v>
      </c>
      <c r="W96" s="35"/>
    </row>
    <row r="97" spans="2:23" ht="15" thickBot="1" x14ac:dyDescent="0.3">
      <c r="B97" s="3"/>
      <c r="C97" s="8"/>
      <c r="D97" s="9"/>
      <c r="E97" s="10"/>
      <c r="I97" s="14"/>
      <c r="J97" s="15"/>
      <c r="K97" s="16"/>
      <c r="M97" s="4"/>
      <c r="N97" s="33" t="str">
        <f>IF($G$16&lt;&gt;"",$G$16,"")</f>
        <v>第二工場</v>
      </c>
      <c r="O97" s="33"/>
      <c r="P97" s="33"/>
      <c r="Q97" s="33"/>
      <c r="R97" s="33"/>
      <c r="S97" s="33"/>
      <c r="T97" s="33"/>
      <c r="U97" s="33"/>
      <c r="V97" s="35">
        <v>50</v>
      </c>
      <c r="W97" s="35"/>
    </row>
    <row r="98" spans="2:23" x14ac:dyDescent="0.25">
      <c r="B98" s="3"/>
      <c r="M98" s="4"/>
      <c r="N98" s="33" t="str">
        <f>IF($G$17&lt;&gt;"",$G$17,"")</f>
        <v>第三工場</v>
      </c>
      <c r="O98" s="33"/>
      <c r="P98" s="33"/>
      <c r="Q98" s="33"/>
      <c r="R98" s="33"/>
      <c r="S98" s="33"/>
      <c r="T98" s="33"/>
      <c r="U98" s="33"/>
      <c r="V98" s="35">
        <v>50</v>
      </c>
      <c r="W98" s="35"/>
    </row>
    <row r="99" spans="2:23" x14ac:dyDescent="0.25">
      <c r="B99" s="14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6"/>
      <c r="N99" s="58" t="str">
        <f>IF($G$18&lt;&gt;"",$G$18,"")</f>
        <v>第四工場</v>
      </c>
      <c r="O99" s="58"/>
      <c r="P99" s="58"/>
      <c r="Q99" s="58"/>
      <c r="R99" s="58"/>
      <c r="S99" s="58"/>
      <c r="T99" s="58"/>
      <c r="U99" s="58"/>
      <c r="V99" s="34">
        <v>50</v>
      </c>
      <c r="W99" s="34"/>
    </row>
    <row r="100" spans="2:23" ht="15" thickBot="1" x14ac:dyDescent="0.3">
      <c r="B100" s="3"/>
      <c r="M100" s="4"/>
      <c r="N100" s="40" t="s">
        <v>38</v>
      </c>
      <c r="O100" s="59"/>
      <c r="P100" s="59"/>
      <c r="Q100" s="59"/>
      <c r="R100" s="59"/>
      <c r="S100" s="59"/>
      <c r="T100" s="59"/>
      <c r="U100" s="41"/>
      <c r="V100" s="40" t="s">
        <v>2</v>
      </c>
      <c r="W100" s="41"/>
    </row>
    <row r="101" spans="2:23" x14ac:dyDescent="0.25">
      <c r="B101" s="3"/>
      <c r="C101" s="5"/>
      <c r="D101" s="6"/>
      <c r="E101" s="7"/>
      <c r="I101" s="11"/>
      <c r="J101" s="12"/>
      <c r="K101" s="13"/>
      <c r="M101" s="4"/>
      <c r="N101" s="33" t="str">
        <f>IF($G$14&lt;&gt;"",$G$14,"")</f>
        <v>本社</v>
      </c>
      <c r="O101" s="33"/>
      <c r="P101" s="33"/>
      <c r="Q101" s="33"/>
      <c r="R101" s="33"/>
      <c r="S101" s="33"/>
      <c r="T101" s="33"/>
      <c r="U101" s="33"/>
      <c r="V101" s="39">
        <v>0</v>
      </c>
      <c r="W101" s="39"/>
    </row>
    <row r="102" spans="2:23" x14ac:dyDescent="0.25">
      <c r="B102" s="3"/>
      <c r="C102" s="36" t="str">
        <f>$G$13</f>
        <v>ＴＷＧ株式会社</v>
      </c>
      <c r="D102" s="37"/>
      <c r="E102" s="38"/>
      <c r="I102" s="30" t="s">
        <v>3</v>
      </c>
      <c r="J102" s="31"/>
      <c r="K102" s="32"/>
      <c r="M102" s="4"/>
      <c r="N102" s="33" t="str">
        <f>IF($G$15&lt;&gt;"",$G$15,"")</f>
        <v>第一工場</v>
      </c>
      <c r="O102" s="33"/>
      <c r="P102" s="33"/>
      <c r="Q102" s="33"/>
      <c r="R102" s="33"/>
      <c r="S102" s="33"/>
      <c r="T102" s="33"/>
      <c r="U102" s="33"/>
      <c r="V102" s="35">
        <v>0</v>
      </c>
      <c r="W102" s="35"/>
    </row>
    <row r="103" spans="2:23" ht="15" thickBot="1" x14ac:dyDescent="0.3">
      <c r="B103" s="3"/>
      <c r="C103" s="8"/>
      <c r="D103" s="9"/>
      <c r="E103" s="10"/>
      <c r="I103" s="14"/>
      <c r="J103" s="15"/>
      <c r="K103" s="16"/>
      <c r="M103" s="4"/>
      <c r="N103" s="33" t="str">
        <f>IF($G$16&lt;&gt;"",$G$16,"")</f>
        <v>第二工場</v>
      </c>
      <c r="O103" s="33"/>
      <c r="P103" s="33"/>
      <c r="Q103" s="33"/>
      <c r="R103" s="33"/>
      <c r="S103" s="33"/>
      <c r="T103" s="33"/>
      <c r="U103" s="33"/>
      <c r="V103" s="35">
        <v>0</v>
      </c>
      <c r="W103" s="35"/>
    </row>
    <row r="104" spans="2:23" x14ac:dyDescent="0.25">
      <c r="B104" s="3"/>
      <c r="M104" s="4"/>
      <c r="N104" s="33" t="str">
        <f>IF($G$17&lt;&gt;"",$G$17,"")</f>
        <v>第三工場</v>
      </c>
      <c r="O104" s="33"/>
      <c r="P104" s="33"/>
      <c r="Q104" s="33"/>
      <c r="R104" s="33"/>
      <c r="S104" s="33"/>
      <c r="T104" s="33"/>
      <c r="U104" s="33"/>
      <c r="V104" s="35">
        <v>0</v>
      </c>
      <c r="W104" s="35"/>
    </row>
    <row r="105" spans="2:23" x14ac:dyDescent="0.25">
      <c r="B105" s="3"/>
      <c r="M105" s="4"/>
      <c r="N105" s="53" t="str">
        <f>IF($G$18&lt;&gt;"",$G$18,"")</f>
        <v>第四工場</v>
      </c>
      <c r="O105" s="53"/>
      <c r="P105" s="53"/>
      <c r="Q105" s="53"/>
      <c r="R105" s="53"/>
      <c r="S105" s="53"/>
      <c r="T105" s="53"/>
      <c r="U105" s="53"/>
      <c r="V105" s="34">
        <v>0</v>
      </c>
      <c r="W105" s="34"/>
    </row>
    <row r="106" spans="2:23" ht="15" customHeight="1" x14ac:dyDescent="0.25">
      <c r="B106" s="3"/>
      <c r="I106" s="11"/>
      <c r="J106" s="12"/>
      <c r="K106" s="13"/>
      <c r="N106" s="3"/>
      <c r="W106" s="4"/>
    </row>
    <row r="107" spans="2:23" x14ac:dyDescent="0.25">
      <c r="B107" s="3"/>
      <c r="I107" s="30" t="s">
        <v>3</v>
      </c>
      <c r="J107" s="31"/>
      <c r="K107" s="32"/>
      <c r="N107" s="3"/>
      <c r="W107" s="4"/>
    </row>
    <row r="108" spans="2:23" x14ac:dyDescent="0.25">
      <c r="B108" s="3"/>
      <c r="I108" s="14"/>
      <c r="J108" s="15"/>
      <c r="K108" s="16"/>
      <c r="N108" s="3"/>
      <c r="W108" s="4"/>
    </row>
    <row r="109" spans="2:23" x14ac:dyDescent="0.25">
      <c r="B109" s="3"/>
      <c r="N109" s="3"/>
      <c r="W109" s="4"/>
    </row>
    <row r="110" spans="2:23" x14ac:dyDescent="0.25">
      <c r="B110" s="14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4"/>
      <c r="O110" s="15"/>
      <c r="P110" s="15"/>
      <c r="Q110" s="15"/>
      <c r="R110" s="15"/>
      <c r="S110" s="15"/>
      <c r="T110" s="15"/>
      <c r="U110" s="15"/>
      <c r="V110" s="15"/>
      <c r="W110" s="16"/>
    </row>
    <row r="117" spans="1:23" x14ac:dyDescent="0.25">
      <c r="A117" s="1" t="s">
        <v>26</v>
      </c>
    </row>
    <row r="119" spans="1:23" ht="15.75" customHeight="1" thickBot="1" x14ac:dyDescent="0.3">
      <c r="B119" s="60" t="s">
        <v>0</v>
      </c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2"/>
      <c r="N119" s="60" t="s">
        <v>5</v>
      </c>
      <c r="O119" s="61"/>
      <c r="P119" s="61"/>
      <c r="Q119" s="61"/>
      <c r="R119" s="61"/>
      <c r="S119" s="61"/>
      <c r="T119" s="61"/>
      <c r="U119" s="61"/>
      <c r="V119" s="61"/>
      <c r="W119" s="62"/>
    </row>
    <row r="120" spans="1:23" ht="15.75" thickTop="1" thickBot="1" x14ac:dyDescent="0.3">
      <c r="B120" s="27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9"/>
      <c r="N120" s="63" t="s">
        <v>38</v>
      </c>
      <c r="O120" s="64"/>
      <c r="P120" s="64"/>
      <c r="Q120" s="64"/>
      <c r="R120" s="64"/>
      <c r="S120" s="64"/>
      <c r="T120" s="64"/>
      <c r="U120" s="65"/>
      <c r="V120" s="63" t="s">
        <v>2</v>
      </c>
      <c r="W120" s="65"/>
    </row>
    <row r="121" spans="1:23" x14ac:dyDescent="0.25">
      <c r="B121" s="3"/>
      <c r="C121" s="11"/>
      <c r="D121" s="12"/>
      <c r="E121" s="13"/>
      <c r="I121" s="5"/>
      <c r="J121" s="6"/>
      <c r="K121" s="7"/>
      <c r="M121" s="4"/>
      <c r="N121" s="33" t="str">
        <f>IF($G$14&lt;&gt;"",$G$14,"")</f>
        <v>本社</v>
      </c>
      <c r="O121" s="33"/>
      <c r="P121" s="33"/>
      <c r="Q121" s="33"/>
      <c r="R121" s="33"/>
      <c r="S121" s="33"/>
      <c r="T121" s="33"/>
      <c r="U121" s="33"/>
      <c r="V121" s="39">
        <v>10</v>
      </c>
      <c r="W121" s="39"/>
    </row>
    <row r="122" spans="1:23" x14ac:dyDescent="0.25">
      <c r="B122" s="3"/>
      <c r="C122" s="30" t="s">
        <v>7</v>
      </c>
      <c r="D122" s="31"/>
      <c r="E122" s="32"/>
      <c r="I122" s="36" t="str">
        <f>$G$13</f>
        <v>ＴＷＧ株式会社</v>
      </c>
      <c r="J122" s="37"/>
      <c r="K122" s="38"/>
      <c r="M122" s="4"/>
      <c r="N122" s="33" t="str">
        <f>IF($G$15&lt;&gt;"",$G$15,"")</f>
        <v>第一工場</v>
      </c>
      <c r="O122" s="33"/>
      <c r="P122" s="33"/>
      <c r="Q122" s="33"/>
      <c r="R122" s="33"/>
      <c r="S122" s="33"/>
      <c r="T122" s="33"/>
      <c r="U122" s="33"/>
      <c r="V122" s="35">
        <v>5</v>
      </c>
      <c r="W122" s="35"/>
    </row>
    <row r="123" spans="1:23" ht="15" thickBot="1" x14ac:dyDescent="0.3">
      <c r="B123" s="3"/>
      <c r="C123" s="14"/>
      <c r="D123" s="15"/>
      <c r="E123" s="16"/>
      <c r="I123" s="8"/>
      <c r="J123" s="9"/>
      <c r="K123" s="10"/>
      <c r="M123" s="4"/>
      <c r="N123" s="33" t="str">
        <f>IF($G$16&lt;&gt;"",$G$16,"")</f>
        <v>第二工場</v>
      </c>
      <c r="O123" s="33"/>
      <c r="P123" s="33"/>
      <c r="Q123" s="33"/>
      <c r="R123" s="33"/>
      <c r="S123" s="33"/>
      <c r="T123" s="33"/>
      <c r="U123" s="33"/>
      <c r="V123" s="35">
        <v>20</v>
      </c>
      <c r="W123" s="35"/>
    </row>
    <row r="124" spans="1:23" x14ac:dyDescent="0.25">
      <c r="B124" s="3"/>
      <c r="M124" s="4"/>
      <c r="N124" s="33" t="str">
        <f>IF($G$17&lt;&gt;"",$G$17,"")</f>
        <v>第三工場</v>
      </c>
      <c r="O124" s="33"/>
      <c r="P124" s="33"/>
      <c r="Q124" s="33"/>
      <c r="R124" s="33"/>
      <c r="S124" s="33"/>
      <c r="T124" s="33"/>
      <c r="U124" s="33"/>
      <c r="V124" s="35">
        <v>5</v>
      </c>
      <c r="W124" s="35"/>
    </row>
    <row r="125" spans="1:23" x14ac:dyDescent="0.25">
      <c r="B125" s="14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6"/>
      <c r="N125" s="58" t="str">
        <f>IF($G$18&lt;&gt;"",$G$18,"")</f>
        <v>第四工場</v>
      </c>
      <c r="O125" s="58"/>
      <c r="P125" s="58"/>
      <c r="Q125" s="58"/>
      <c r="R125" s="58"/>
      <c r="S125" s="58"/>
      <c r="T125" s="58"/>
      <c r="U125" s="58"/>
      <c r="V125" s="34">
        <v>10</v>
      </c>
      <c r="W125" s="34"/>
    </row>
    <row r="126" spans="1:23" x14ac:dyDescent="0.25">
      <c r="B126" s="3"/>
      <c r="M126" s="4"/>
      <c r="N126" s="40" t="s">
        <v>38</v>
      </c>
      <c r="O126" s="59"/>
      <c r="P126" s="59"/>
      <c r="Q126" s="59"/>
      <c r="R126" s="59"/>
      <c r="S126" s="59"/>
      <c r="T126" s="59"/>
      <c r="U126" s="41"/>
      <c r="V126" s="40" t="s">
        <v>2</v>
      </c>
      <c r="W126" s="41"/>
    </row>
    <row r="127" spans="1:23" x14ac:dyDescent="0.25">
      <c r="B127" s="3"/>
      <c r="F127" s="11"/>
      <c r="G127" s="12"/>
      <c r="H127" s="13"/>
      <c r="M127" s="4"/>
      <c r="N127" s="33" t="str">
        <f>IF($G$14&lt;&gt;"",$G$14,"")</f>
        <v>本社</v>
      </c>
      <c r="O127" s="33"/>
      <c r="P127" s="33"/>
      <c r="Q127" s="33"/>
      <c r="R127" s="33"/>
      <c r="S127" s="33"/>
      <c r="T127" s="33"/>
      <c r="U127" s="33"/>
      <c r="V127" s="39">
        <v>0</v>
      </c>
      <c r="W127" s="39"/>
    </row>
    <row r="128" spans="1:23" x14ac:dyDescent="0.25">
      <c r="B128" s="3"/>
      <c r="F128" s="30" t="s">
        <v>8</v>
      </c>
      <c r="G128" s="31"/>
      <c r="H128" s="32"/>
      <c r="M128" s="4"/>
      <c r="N128" s="33" t="str">
        <f>IF($G$15&lt;&gt;"",$G$15,"")</f>
        <v>第一工場</v>
      </c>
      <c r="O128" s="33"/>
      <c r="P128" s="33"/>
      <c r="Q128" s="33"/>
      <c r="R128" s="33"/>
      <c r="S128" s="33"/>
      <c r="T128" s="33"/>
      <c r="U128" s="33"/>
      <c r="V128" s="35">
        <v>0</v>
      </c>
      <c r="W128" s="35"/>
    </row>
    <row r="129" spans="2:23" x14ac:dyDescent="0.25">
      <c r="B129" s="3"/>
      <c r="F129" s="14"/>
      <c r="G129" s="15"/>
      <c r="H129" s="16"/>
      <c r="M129" s="4"/>
      <c r="N129" s="33" t="str">
        <f>IF($G$16&lt;&gt;"",$G$16,"")</f>
        <v>第二工場</v>
      </c>
      <c r="O129" s="33"/>
      <c r="P129" s="33"/>
      <c r="Q129" s="33"/>
      <c r="R129" s="33"/>
      <c r="S129" s="33"/>
      <c r="T129" s="33"/>
      <c r="U129" s="33"/>
      <c r="V129" s="35">
        <v>0</v>
      </c>
      <c r="W129" s="35"/>
    </row>
    <row r="130" spans="2:23" x14ac:dyDescent="0.25">
      <c r="B130" s="3"/>
      <c r="M130" s="4"/>
      <c r="N130" s="33" t="str">
        <f>IF($G$17&lt;&gt;"",$G$17,"")</f>
        <v>第三工場</v>
      </c>
      <c r="O130" s="33"/>
      <c r="P130" s="33"/>
      <c r="Q130" s="33"/>
      <c r="R130" s="33"/>
      <c r="S130" s="33"/>
      <c r="T130" s="33"/>
      <c r="U130" s="33"/>
      <c r="V130" s="35">
        <v>0</v>
      </c>
      <c r="W130" s="35"/>
    </row>
    <row r="131" spans="2:23" x14ac:dyDescent="0.25">
      <c r="B131" s="3"/>
      <c r="M131" s="4"/>
      <c r="N131" s="33" t="str">
        <f>IF($G$18&lt;&gt;"",$G$18,"")</f>
        <v>第四工場</v>
      </c>
      <c r="O131" s="33"/>
      <c r="P131" s="33"/>
      <c r="Q131" s="33"/>
      <c r="R131" s="33"/>
      <c r="S131" s="33"/>
      <c r="T131" s="33"/>
      <c r="U131" s="33"/>
      <c r="V131" s="34">
        <v>0</v>
      </c>
      <c r="W131" s="34"/>
    </row>
    <row r="132" spans="2:23" ht="15" thickBot="1" x14ac:dyDescent="0.3">
      <c r="B132" s="3"/>
      <c r="M132" s="4"/>
      <c r="N132" s="11"/>
      <c r="O132" s="12"/>
      <c r="P132" s="12"/>
      <c r="Q132" s="12"/>
      <c r="R132" s="12"/>
      <c r="S132" s="12"/>
      <c r="T132" s="12"/>
      <c r="U132" s="12"/>
      <c r="V132" s="12"/>
      <c r="W132" s="13"/>
    </row>
    <row r="133" spans="2:23" x14ac:dyDescent="0.25">
      <c r="B133" s="3"/>
      <c r="C133" s="5"/>
      <c r="D133" s="6"/>
      <c r="E133" s="7"/>
      <c r="I133" s="11"/>
      <c r="J133" s="12"/>
      <c r="K133" s="13"/>
      <c r="M133" s="4"/>
      <c r="N133" s="3"/>
      <c r="W133" s="4"/>
    </row>
    <row r="134" spans="2:23" x14ac:dyDescent="0.25">
      <c r="B134" s="3"/>
      <c r="C134" s="36" t="str">
        <f>$G$13</f>
        <v>ＴＷＧ株式会社</v>
      </c>
      <c r="D134" s="37"/>
      <c r="E134" s="38"/>
      <c r="I134" s="30" t="s">
        <v>4</v>
      </c>
      <c r="J134" s="31"/>
      <c r="K134" s="32"/>
      <c r="M134" s="4"/>
      <c r="N134" s="3"/>
      <c r="W134" s="4"/>
    </row>
    <row r="135" spans="2:23" ht="15" thickBot="1" x14ac:dyDescent="0.3">
      <c r="B135" s="3"/>
      <c r="C135" s="8"/>
      <c r="D135" s="9"/>
      <c r="E135" s="10"/>
      <c r="I135" s="14"/>
      <c r="J135" s="15"/>
      <c r="K135" s="16"/>
      <c r="M135" s="4"/>
      <c r="N135" s="3"/>
      <c r="W135" s="4"/>
    </row>
    <row r="136" spans="2:23" x14ac:dyDescent="0.25">
      <c r="B136" s="14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6"/>
      <c r="N136" s="14"/>
      <c r="O136" s="15"/>
      <c r="P136" s="15"/>
      <c r="Q136" s="15"/>
      <c r="R136" s="15"/>
      <c r="S136" s="15"/>
      <c r="T136" s="15"/>
      <c r="U136" s="15"/>
      <c r="V136" s="15"/>
      <c r="W136" s="16"/>
    </row>
    <row r="137" spans="2:23" x14ac:dyDescent="0.25">
      <c r="B137" s="3"/>
      <c r="M137" s="4"/>
      <c r="N137" s="40" t="s">
        <v>38</v>
      </c>
      <c r="O137" s="59"/>
      <c r="P137" s="59"/>
      <c r="Q137" s="59"/>
      <c r="R137" s="59"/>
      <c r="S137" s="59"/>
      <c r="T137" s="59"/>
      <c r="U137" s="41"/>
      <c r="V137" s="40" t="s">
        <v>2</v>
      </c>
      <c r="W137" s="41"/>
    </row>
    <row r="138" spans="2:23" x14ac:dyDescent="0.25">
      <c r="B138" s="3"/>
      <c r="C138" s="11"/>
      <c r="D138" s="12"/>
      <c r="E138" s="13"/>
      <c r="I138" s="11"/>
      <c r="J138" s="12"/>
      <c r="K138" s="13"/>
      <c r="M138" s="4"/>
      <c r="N138" s="33" t="str">
        <f>IF($G$14&lt;&gt;"",$G$14,"")</f>
        <v>本社</v>
      </c>
      <c r="O138" s="33"/>
      <c r="P138" s="33"/>
      <c r="Q138" s="33"/>
      <c r="R138" s="33"/>
      <c r="S138" s="33"/>
      <c r="T138" s="33"/>
      <c r="U138" s="33"/>
      <c r="V138" s="39">
        <v>0</v>
      </c>
      <c r="W138" s="39"/>
    </row>
    <row r="139" spans="2:23" x14ac:dyDescent="0.25">
      <c r="B139" s="3"/>
      <c r="C139" s="30" t="s">
        <v>7</v>
      </c>
      <c r="D139" s="31"/>
      <c r="E139" s="32"/>
      <c r="I139" s="30" t="s">
        <v>3</v>
      </c>
      <c r="J139" s="31"/>
      <c r="K139" s="32"/>
      <c r="M139" s="4"/>
      <c r="N139" s="33" t="str">
        <f>IF($G$15&lt;&gt;"",$G$15,"")</f>
        <v>第一工場</v>
      </c>
      <c r="O139" s="33"/>
      <c r="P139" s="33"/>
      <c r="Q139" s="33"/>
      <c r="R139" s="33"/>
      <c r="S139" s="33"/>
      <c r="T139" s="33"/>
      <c r="U139" s="33"/>
      <c r="V139" s="35">
        <v>0</v>
      </c>
      <c r="W139" s="35"/>
    </row>
    <row r="140" spans="2:23" x14ac:dyDescent="0.25">
      <c r="B140" s="3"/>
      <c r="C140" s="14"/>
      <c r="D140" s="15"/>
      <c r="E140" s="16"/>
      <c r="I140" s="14"/>
      <c r="J140" s="15"/>
      <c r="K140" s="16"/>
      <c r="M140" s="4"/>
      <c r="N140" s="33" t="str">
        <f>IF($G$16&lt;&gt;"",$G$16,"")</f>
        <v>第二工場</v>
      </c>
      <c r="O140" s="33"/>
      <c r="P140" s="33"/>
      <c r="Q140" s="33"/>
      <c r="R140" s="33"/>
      <c r="S140" s="33"/>
      <c r="T140" s="33"/>
      <c r="U140" s="33"/>
      <c r="V140" s="35">
        <v>0</v>
      </c>
      <c r="W140" s="35"/>
    </row>
    <row r="141" spans="2:23" x14ac:dyDescent="0.25">
      <c r="B141" s="3"/>
      <c r="M141" s="4"/>
      <c r="N141" s="33" t="str">
        <f>IF($G$17&lt;&gt;"",$G$17,"")</f>
        <v>第三工場</v>
      </c>
      <c r="O141" s="33"/>
      <c r="P141" s="33"/>
      <c r="Q141" s="33"/>
      <c r="R141" s="33"/>
      <c r="S141" s="33"/>
      <c r="T141" s="33"/>
      <c r="U141" s="33"/>
      <c r="V141" s="35">
        <v>0</v>
      </c>
      <c r="W141" s="35"/>
    </row>
    <row r="142" spans="2:23" ht="15" thickBot="1" x14ac:dyDescent="0.3">
      <c r="B142" s="3"/>
      <c r="M142" s="4"/>
      <c r="N142" s="53" t="str">
        <f>IF($G$18&lt;&gt;"",$G$18,"")</f>
        <v>第四工場</v>
      </c>
      <c r="O142" s="53"/>
      <c r="P142" s="53"/>
      <c r="Q142" s="53"/>
      <c r="R142" s="53"/>
      <c r="S142" s="53"/>
      <c r="T142" s="53"/>
      <c r="U142" s="53"/>
      <c r="V142" s="34">
        <v>0</v>
      </c>
      <c r="W142" s="34"/>
    </row>
    <row r="143" spans="2:23" ht="15" customHeight="1" x14ac:dyDescent="0.25">
      <c r="B143" s="3"/>
      <c r="I143" s="5"/>
      <c r="J143" s="6"/>
      <c r="K143" s="7"/>
      <c r="N143" s="3"/>
      <c r="W143" s="4"/>
    </row>
    <row r="144" spans="2:23" x14ac:dyDescent="0.25">
      <c r="B144" s="3"/>
      <c r="I144" s="36" t="str">
        <f>$G$13</f>
        <v>ＴＷＧ株式会社</v>
      </c>
      <c r="J144" s="37"/>
      <c r="K144" s="38"/>
      <c r="N144" s="3"/>
      <c r="W144" s="4"/>
    </row>
    <row r="145" spans="1:23" ht="15" thickBot="1" x14ac:dyDescent="0.3">
      <c r="B145" s="3"/>
      <c r="I145" s="8"/>
      <c r="J145" s="9"/>
      <c r="K145" s="10"/>
      <c r="N145" s="3"/>
      <c r="W145" s="4"/>
    </row>
    <row r="146" spans="1:23" x14ac:dyDescent="0.25">
      <c r="B146" s="3"/>
      <c r="N146" s="3"/>
      <c r="W146" s="4"/>
    </row>
    <row r="147" spans="1:23" x14ac:dyDescent="0.25">
      <c r="B147" s="14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4"/>
      <c r="O147" s="15"/>
      <c r="P147" s="15"/>
      <c r="Q147" s="15"/>
      <c r="R147" s="15"/>
      <c r="S147" s="15"/>
      <c r="T147" s="15"/>
      <c r="U147" s="15"/>
      <c r="V147" s="15"/>
      <c r="W147" s="16"/>
    </row>
    <row r="150" spans="1:23" x14ac:dyDescent="0.25">
      <c r="A150" s="1" t="s">
        <v>27</v>
      </c>
    </row>
    <row r="152" spans="1:23" ht="15.75" customHeight="1" thickBot="1" x14ac:dyDescent="0.3">
      <c r="B152" s="60" t="s">
        <v>0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2"/>
      <c r="N152" s="60" t="s">
        <v>5</v>
      </c>
      <c r="O152" s="61"/>
      <c r="P152" s="61"/>
      <c r="Q152" s="61"/>
      <c r="R152" s="61"/>
      <c r="S152" s="61"/>
      <c r="T152" s="61"/>
      <c r="U152" s="61"/>
      <c r="V152" s="61"/>
      <c r="W152" s="62"/>
    </row>
    <row r="153" spans="1:23" ht="15.75" thickTop="1" thickBot="1" x14ac:dyDescent="0.3">
      <c r="B153" s="27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9"/>
      <c r="N153" s="63" t="s">
        <v>38</v>
      </c>
      <c r="O153" s="64"/>
      <c r="P153" s="64"/>
      <c r="Q153" s="64"/>
      <c r="R153" s="64"/>
      <c r="S153" s="64"/>
      <c r="T153" s="64"/>
      <c r="U153" s="65"/>
      <c r="V153" s="63" t="s">
        <v>2</v>
      </c>
      <c r="W153" s="65"/>
    </row>
    <row r="154" spans="1:23" x14ac:dyDescent="0.25">
      <c r="B154" s="3"/>
      <c r="C154" s="5"/>
      <c r="D154" s="6"/>
      <c r="E154" s="7"/>
      <c r="I154" s="11"/>
      <c r="J154" s="12"/>
      <c r="K154" s="13"/>
      <c r="M154" s="4"/>
      <c r="N154" s="33" t="str">
        <f>IF($G$14&lt;&gt;"",$G$14,"")</f>
        <v>本社</v>
      </c>
      <c r="O154" s="33"/>
      <c r="P154" s="33"/>
      <c r="Q154" s="33"/>
      <c r="R154" s="33"/>
      <c r="S154" s="33"/>
      <c r="T154" s="33"/>
      <c r="U154" s="33"/>
      <c r="V154" s="39">
        <v>0</v>
      </c>
      <c r="W154" s="39"/>
    </row>
    <row r="155" spans="1:23" x14ac:dyDescent="0.25">
      <c r="B155" s="3"/>
      <c r="C155" s="36" t="str">
        <f>$G$13</f>
        <v>ＴＷＧ株式会社</v>
      </c>
      <c r="D155" s="37"/>
      <c r="E155" s="38"/>
      <c r="I155" s="30" t="s">
        <v>7</v>
      </c>
      <c r="J155" s="31"/>
      <c r="K155" s="32"/>
      <c r="M155" s="4"/>
      <c r="N155" s="33" t="str">
        <f>IF($G$15&lt;&gt;"",$G$15,"")</f>
        <v>第一工場</v>
      </c>
      <c r="O155" s="33"/>
      <c r="P155" s="33"/>
      <c r="Q155" s="33"/>
      <c r="R155" s="33"/>
      <c r="S155" s="33"/>
      <c r="T155" s="33"/>
      <c r="U155" s="33"/>
      <c r="V155" s="35">
        <v>0</v>
      </c>
      <c r="W155" s="35"/>
    </row>
    <row r="156" spans="1:23" ht="15" thickBot="1" x14ac:dyDescent="0.3">
      <c r="B156" s="3"/>
      <c r="C156" s="8"/>
      <c r="D156" s="9"/>
      <c r="E156" s="10"/>
      <c r="I156" s="14"/>
      <c r="J156" s="15"/>
      <c r="K156" s="16"/>
      <c r="M156" s="4"/>
      <c r="N156" s="33" t="str">
        <f>IF($G$16&lt;&gt;"",$G$16,"")</f>
        <v>第二工場</v>
      </c>
      <c r="O156" s="33"/>
      <c r="P156" s="33"/>
      <c r="Q156" s="33"/>
      <c r="R156" s="33"/>
      <c r="S156" s="33"/>
      <c r="T156" s="33"/>
      <c r="U156" s="33"/>
      <c r="V156" s="35">
        <v>0</v>
      </c>
      <c r="W156" s="35"/>
    </row>
    <row r="157" spans="1:23" x14ac:dyDescent="0.25">
      <c r="B157" s="3"/>
      <c r="M157" s="4"/>
      <c r="N157" s="33" t="str">
        <f>IF($G$17&lt;&gt;"",$G$17,"")</f>
        <v>第三工場</v>
      </c>
      <c r="O157" s="33"/>
      <c r="P157" s="33"/>
      <c r="Q157" s="33"/>
      <c r="R157" s="33"/>
      <c r="S157" s="33"/>
      <c r="T157" s="33"/>
      <c r="U157" s="33"/>
      <c r="V157" s="35">
        <v>0</v>
      </c>
      <c r="W157" s="35"/>
    </row>
    <row r="158" spans="1:23" x14ac:dyDescent="0.25">
      <c r="B158" s="14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6"/>
      <c r="N158" s="58" t="str">
        <f>IF($G$18&lt;&gt;"",$G$18,"")</f>
        <v>第四工場</v>
      </c>
      <c r="O158" s="58"/>
      <c r="P158" s="58"/>
      <c r="Q158" s="58"/>
      <c r="R158" s="58"/>
      <c r="S158" s="58"/>
      <c r="T158" s="58"/>
      <c r="U158" s="58"/>
      <c r="V158" s="34">
        <v>0</v>
      </c>
      <c r="W158" s="34"/>
    </row>
    <row r="159" spans="1:23" ht="15" thickBot="1" x14ac:dyDescent="0.3">
      <c r="B159" s="3"/>
      <c r="M159" s="4"/>
      <c r="N159" s="40" t="s">
        <v>38</v>
      </c>
      <c r="O159" s="59"/>
      <c r="P159" s="59"/>
      <c r="Q159" s="59"/>
      <c r="R159" s="59"/>
      <c r="S159" s="59"/>
      <c r="T159" s="59"/>
      <c r="U159" s="41"/>
      <c r="V159" s="40" t="s">
        <v>2</v>
      </c>
      <c r="W159" s="41"/>
    </row>
    <row r="160" spans="1:23" x14ac:dyDescent="0.25">
      <c r="B160" s="3"/>
      <c r="C160" s="11"/>
      <c r="D160" s="12"/>
      <c r="E160" s="13"/>
      <c r="I160" s="5"/>
      <c r="J160" s="6"/>
      <c r="K160" s="7"/>
      <c r="M160" s="4"/>
      <c r="N160" s="33" t="str">
        <f>IF($G$14&lt;&gt;"",$G$14,"")</f>
        <v>本社</v>
      </c>
      <c r="O160" s="33"/>
      <c r="P160" s="33"/>
      <c r="Q160" s="33"/>
      <c r="R160" s="33"/>
      <c r="S160" s="33"/>
      <c r="T160" s="33"/>
      <c r="U160" s="33"/>
      <c r="V160" s="39">
        <v>0</v>
      </c>
      <c r="W160" s="39"/>
    </row>
    <row r="161" spans="1:23" x14ac:dyDescent="0.25">
      <c r="B161" s="3"/>
      <c r="C161" s="30" t="s">
        <v>9</v>
      </c>
      <c r="D161" s="31"/>
      <c r="E161" s="32"/>
      <c r="I161" s="36" t="str">
        <f>$G$13</f>
        <v>ＴＷＧ株式会社</v>
      </c>
      <c r="J161" s="37"/>
      <c r="K161" s="38"/>
      <c r="M161" s="4"/>
      <c r="N161" s="33" t="str">
        <f>IF($G$15&lt;&gt;"",$G$15,"")</f>
        <v>第一工場</v>
      </c>
      <c r="O161" s="33"/>
      <c r="P161" s="33"/>
      <c r="Q161" s="33"/>
      <c r="R161" s="33"/>
      <c r="S161" s="33"/>
      <c r="T161" s="33"/>
      <c r="U161" s="33"/>
      <c r="V161" s="35">
        <v>0</v>
      </c>
      <c r="W161" s="35"/>
    </row>
    <row r="162" spans="1:23" ht="15" thickBot="1" x14ac:dyDescent="0.3">
      <c r="B162" s="3"/>
      <c r="C162" s="14"/>
      <c r="D162" s="15"/>
      <c r="E162" s="16"/>
      <c r="I162" s="8"/>
      <c r="J162" s="9"/>
      <c r="K162" s="10"/>
      <c r="M162" s="4"/>
      <c r="N162" s="33" t="str">
        <f>IF($G$16&lt;&gt;"",$G$16,"")</f>
        <v>第二工場</v>
      </c>
      <c r="O162" s="33"/>
      <c r="P162" s="33"/>
      <c r="Q162" s="33"/>
      <c r="R162" s="33"/>
      <c r="S162" s="33"/>
      <c r="T162" s="33"/>
      <c r="U162" s="33"/>
      <c r="V162" s="35">
        <v>0</v>
      </c>
      <c r="W162" s="35"/>
    </row>
    <row r="163" spans="1:23" x14ac:dyDescent="0.25">
      <c r="B163" s="3"/>
      <c r="M163" s="4"/>
      <c r="N163" s="33" t="str">
        <f>IF($G$17&lt;&gt;"",$G$17,"")</f>
        <v>第三工場</v>
      </c>
      <c r="O163" s="33"/>
      <c r="P163" s="33"/>
      <c r="Q163" s="33"/>
      <c r="R163" s="33"/>
      <c r="S163" s="33"/>
      <c r="T163" s="33"/>
      <c r="U163" s="33"/>
      <c r="V163" s="35">
        <v>0</v>
      </c>
      <c r="W163" s="35"/>
    </row>
    <row r="164" spans="1:23" x14ac:dyDescent="0.25">
      <c r="B164" s="14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6"/>
      <c r="N164" s="53" t="str">
        <f>IF($G$18&lt;&gt;"",$G$18,"")</f>
        <v>第四工場</v>
      </c>
      <c r="O164" s="53"/>
      <c r="P164" s="53"/>
      <c r="Q164" s="53"/>
      <c r="R164" s="53"/>
      <c r="S164" s="53"/>
      <c r="T164" s="53"/>
      <c r="U164" s="53"/>
      <c r="V164" s="34">
        <v>0</v>
      </c>
      <c r="W164" s="34"/>
    </row>
    <row r="174" spans="1:23" x14ac:dyDescent="0.25">
      <c r="A174" s="1" t="s">
        <v>22</v>
      </c>
    </row>
    <row r="176" spans="1:23" ht="15.75" customHeight="1" thickBot="1" x14ac:dyDescent="0.3">
      <c r="B176" s="60" t="s">
        <v>0</v>
      </c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2"/>
      <c r="N176" s="60" t="s">
        <v>5</v>
      </c>
      <c r="O176" s="61"/>
      <c r="P176" s="61"/>
      <c r="Q176" s="61"/>
      <c r="R176" s="61"/>
      <c r="S176" s="61"/>
      <c r="T176" s="61"/>
      <c r="U176" s="61"/>
      <c r="V176" s="61"/>
      <c r="W176" s="62"/>
    </row>
    <row r="177" spans="2:23" ht="15" thickTop="1" x14ac:dyDescent="0.25">
      <c r="B177" s="27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9"/>
      <c r="N177" s="63" t="s">
        <v>38</v>
      </c>
      <c r="O177" s="64"/>
      <c r="P177" s="64"/>
      <c r="Q177" s="64"/>
      <c r="R177" s="64"/>
      <c r="S177" s="64"/>
      <c r="T177" s="64"/>
      <c r="U177" s="65"/>
      <c r="V177" s="63" t="s">
        <v>2</v>
      </c>
      <c r="W177" s="65"/>
    </row>
    <row r="178" spans="2:23" x14ac:dyDescent="0.25">
      <c r="B178" s="3"/>
      <c r="F178" s="11"/>
      <c r="G178" s="12"/>
      <c r="H178" s="13"/>
      <c r="M178" s="4"/>
      <c r="N178" s="33" t="str">
        <f>IF($G$14&lt;&gt;"",$G$14,"")</f>
        <v>本社</v>
      </c>
      <c r="O178" s="33"/>
      <c r="P178" s="33"/>
      <c r="Q178" s="33"/>
      <c r="R178" s="33"/>
      <c r="S178" s="33"/>
      <c r="T178" s="33"/>
      <c r="U178" s="33"/>
      <c r="V178" s="39">
        <v>0</v>
      </c>
      <c r="W178" s="39"/>
    </row>
    <row r="179" spans="2:23" x14ac:dyDescent="0.25">
      <c r="B179" s="3"/>
      <c r="F179" s="30" t="s">
        <v>8</v>
      </c>
      <c r="G179" s="31"/>
      <c r="H179" s="32"/>
      <c r="M179" s="4"/>
      <c r="N179" s="33" t="str">
        <f>IF($G$15&lt;&gt;"",$G$15,"")</f>
        <v>第一工場</v>
      </c>
      <c r="O179" s="33"/>
      <c r="P179" s="33"/>
      <c r="Q179" s="33"/>
      <c r="R179" s="33"/>
      <c r="S179" s="33"/>
      <c r="T179" s="33"/>
      <c r="U179" s="33"/>
      <c r="V179" s="35">
        <v>0</v>
      </c>
      <c r="W179" s="35"/>
    </row>
    <row r="180" spans="2:23" x14ac:dyDescent="0.25">
      <c r="B180" s="3"/>
      <c r="F180" s="14"/>
      <c r="G180" s="15"/>
      <c r="H180" s="16"/>
      <c r="M180" s="4"/>
      <c r="N180" s="33" t="str">
        <f>IF($G$16&lt;&gt;"",$G$16,"")</f>
        <v>第二工場</v>
      </c>
      <c r="O180" s="33"/>
      <c r="P180" s="33"/>
      <c r="Q180" s="33"/>
      <c r="R180" s="33"/>
      <c r="S180" s="33"/>
      <c r="T180" s="33"/>
      <c r="U180" s="33"/>
      <c r="V180" s="35">
        <v>0</v>
      </c>
      <c r="W180" s="35"/>
    </row>
    <row r="181" spans="2:23" x14ac:dyDescent="0.25">
      <c r="B181" s="3"/>
      <c r="M181" s="4"/>
      <c r="N181" s="33" t="str">
        <f>IF($G$17&lt;&gt;"",$G$17,"")</f>
        <v>第三工場</v>
      </c>
      <c r="O181" s="33"/>
      <c r="P181" s="33"/>
      <c r="Q181" s="33"/>
      <c r="R181" s="33"/>
      <c r="S181" s="33"/>
      <c r="T181" s="33"/>
      <c r="U181" s="33"/>
      <c r="V181" s="35">
        <v>10</v>
      </c>
      <c r="W181" s="35"/>
    </row>
    <row r="182" spans="2:23" x14ac:dyDescent="0.25">
      <c r="B182" s="3"/>
      <c r="M182" s="4"/>
      <c r="N182" s="33" t="str">
        <f>IF($G$18&lt;&gt;"",$G$18,"")</f>
        <v>第四工場</v>
      </c>
      <c r="O182" s="33"/>
      <c r="P182" s="33"/>
      <c r="Q182" s="33"/>
      <c r="R182" s="33"/>
      <c r="S182" s="33"/>
      <c r="T182" s="33"/>
      <c r="U182" s="33"/>
      <c r="V182" s="34">
        <v>20</v>
      </c>
      <c r="W182" s="34"/>
    </row>
    <row r="183" spans="2:23" ht="15" thickBot="1" x14ac:dyDescent="0.3">
      <c r="B183" s="3"/>
      <c r="M183" s="4"/>
      <c r="N183" s="11"/>
      <c r="O183" s="12"/>
      <c r="P183" s="12"/>
      <c r="Q183" s="12"/>
      <c r="R183" s="12"/>
      <c r="S183" s="12"/>
      <c r="T183" s="12"/>
      <c r="U183" s="12"/>
      <c r="V183" s="12"/>
      <c r="W183" s="13"/>
    </row>
    <row r="184" spans="2:23" x14ac:dyDescent="0.25">
      <c r="B184" s="3"/>
      <c r="C184" s="11"/>
      <c r="D184" s="12"/>
      <c r="E184" s="13"/>
      <c r="I184" s="5"/>
      <c r="J184" s="6"/>
      <c r="K184" s="7"/>
      <c r="M184" s="4"/>
      <c r="N184" s="3"/>
      <c r="W184" s="4"/>
    </row>
    <row r="185" spans="2:23" x14ac:dyDescent="0.25">
      <c r="B185" s="3"/>
      <c r="C185" s="30" t="s">
        <v>3</v>
      </c>
      <c r="D185" s="31"/>
      <c r="E185" s="32"/>
      <c r="I185" s="36" t="str">
        <f>$G$13</f>
        <v>ＴＷＧ株式会社</v>
      </c>
      <c r="J185" s="37"/>
      <c r="K185" s="38"/>
      <c r="M185" s="4"/>
      <c r="N185" s="3"/>
      <c r="W185" s="4"/>
    </row>
    <row r="186" spans="2:23" ht="15" thickBot="1" x14ac:dyDescent="0.3">
      <c r="B186" s="3"/>
      <c r="C186" s="14"/>
      <c r="D186" s="15"/>
      <c r="E186" s="16"/>
      <c r="I186" s="8"/>
      <c r="J186" s="9"/>
      <c r="K186" s="10"/>
      <c r="M186" s="4"/>
      <c r="N186" s="3"/>
      <c r="W186" s="4"/>
    </row>
    <row r="187" spans="2:23" x14ac:dyDescent="0.25">
      <c r="B187" s="3"/>
      <c r="M187" s="4"/>
      <c r="N187" s="3"/>
      <c r="W187" s="4"/>
    </row>
    <row r="188" spans="2:23" x14ac:dyDescent="0.25">
      <c r="B188" s="3"/>
      <c r="M188" s="4"/>
      <c r="N188" s="3"/>
      <c r="W188" s="4"/>
    </row>
    <row r="189" spans="2:23" x14ac:dyDescent="0.25">
      <c r="B189" s="3"/>
      <c r="C189" s="11"/>
      <c r="D189" s="12"/>
      <c r="E189" s="13"/>
      <c r="I189" s="11"/>
      <c r="J189" s="12"/>
      <c r="K189" s="13"/>
      <c r="M189" s="4"/>
      <c r="N189" s="3"/>
      <c r="W189" s="4"/>
    </row>
    <row r="190" spans="2:23" x14ac:dyDescent="0.25">
      <c r="B190" s="3"/>
      <c r="C190" s="30" t="s">
        <v>3</v>
      </c>
      <c r="D190" s="31"/>
      <c r="E190" s="32"/>
      <c r="I190" s="30" t="s">
        <v>4</v>
      </c>
      <c r="J190" s="31"/>
      <c r="K190" s="32"/>
      <c r="M190" s="4"/>
      <c r="N190" s="3"/>
      <c r="W190" s="4"/>
    </row>
    <row r="191" spans="2:23" x14ac:dyDescent="0.25">
      <c r="B191" s="3"/>
      <c r="C191" s="14"/>
      <c r="D191" s="15"/>
      <c r="E191" s="16"/>
      <c r="I191" s="14"/>
      <c r="J191" s="15"/>
      <c r="K191" s="16"/>
      <c r="M191" s="4"/>
      <c r="N191" s="3"/>
      <c r="W191" s="4"/>
    </row>
    <row r="192" spans="2:23" x14ac:dyDescent="0.25">
      <c r="B192" s="14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6"/>
      <c r="N192" s="14"/>
      <c r="O192" s="15"/>
      <c r="P192" s="15"/>
      <c r="Q192" s="15"/>
      <c r="R192" s="15"/>
      <c r="S192" s="15"/>
      <c r="T192" s="15"/>
      <c r="U192" s="15"/>
      <c r="V192" s="15"/>
      <c r="W192" s="16"/>
    </row>
    <row r="193" spans="2:23" x14ac:dyDescent="0.25">
      <c r="B193" s="3"/>
      <c r="M193" s="4"/>
      <c r="N193" s="40" t="s">
        <v>38</v>
      </c>
      <c r="O193" s="59"/>
      <c r="P193" s="59"/>
      <c r="Q193" s="59"/>
      <c r="R193" s="59"/>
      <c r="S193" s="59"/>
      <c r="T193" s="59"/>
      <c r="U193" s="41"/>
      <c r="V193" s="40" t="s">
        <v>2</v>
      </c>
      <c r="W193" s="41"/>
    </row>
    <row r="194" spans="2:23" x14ac:dyDescent="0.25">
      <c r="B194" s="3"/>
      <c r="F194" s="11"/>
      <c r="G194" s="12"/>
      <c r="H194" s="13"/>
      <c r="M194" s="4"/>
      <c r="N194" s="33" t="str">
        <f>IF($G$14&lt;&gt;"",$G$14,"")</f>
        <v>本社</v>
      </c>
      <c r="O194" s="33"/>
      <c r="P194" s="33"/>
      <c r="Q194" s="33"/>
      <c r="R194" s="33"/>
      <c r="S194" s="33"/>
      <c r="T194" s="33"/>
      <c r="U194" s="33"/>
      <c r="V194" s="39">
        <v>0</v>
      </c>
      <c r="W194" s="39"/>
    </row>
    <row r="195" spans="2:23" x14ac:dyDescent="0.25">
      <c r="B195" s="3"/>
      <c r="F195" s="30" t="s">
        <v>8</v>
      </c>
      <c r="G195" s="31"/>
      <c r="H195" s="32"/>
      <c r="M195" s="4"/>
      <c r="N195" s="33" t="str">
        <f>IF($G$15&lt;&gt;"",$G$15,"")</f>
        <v>第一工場</v>
      </c>
      <c r="O195" s="33"/>
      <c r="P195" s="33"/>
      <c r="Q195" s="33"/>
      <c r="R195" s="33"/>
      <c r="S195" s="33"/>
      <c r="T195" s="33"/>
      <c r="U195" s="33"/>
      <c r="V195" s="35">
        <v>0</v>
      </c>
      <c r="W195" s="35"/>
    </row>
    <row r="196" spans="2:23" x14ac:dyDescent="0.25">
      <c r="B196" s="3"/>
      <c r="F196" s="14"/>
      <c r="G196" s="15"/>
      <c r="H196" s="16"/>
      <c r="M196" s="4"/>
      <c r="N196" s="33" t="str">
        <f>IF($G$16&lt;&gt;"",$G$16,"")</f>
        <v>第二工場</v>
      </c>
      <c r="O196" s="33"/>
      <c r="P196" s="33"/>
      <c r="Q196" s="33"/>
      <c r="R196" s="33"/>
      <c r="S196" s="33"/>
      <c r="T196" s="33"/>
      <c r="U196" s="33"/>
      <c r="V196" s="35">
        <v>0</v>
      </c>
      <c r="W196" s="35"/>
    </row>
    <row r="197" spans="2:23" x14ac:dyDescent="0.25">
      <c r="B197" s="3"/>
      <c r="M197" s="4"/>
      <c r="N197" s="33" t="str">
        <f>IF($G$17&lt;&gt;"",$G$17,"")</f>
        <v>第三工場</v>
      </c>
      <c r="O197" s="33"/>
      <c r="P197" s="33"/>
      <c r="Q197" s="33"/>
      <c r="R197" s="33"/>
      <c r="S197" s="33"/>
      <c r="T197" s="33"/>
      <c r="U197" s="33"/>
      <c r="V197" s="35">
        <v>0</v>
      </c>
      <c r="W197" s="35"/>
    </row>
    <row r="198" spans="2:23" x14ac:dyDescent="0.25">
      <c r="B198" s="3"/>
      <c r="M198" s="4"/>
      <c r="N198" s="33" t="str">
        <f>IF($G$18&lt;&gt;"",$G$18,"")</f>
        <v>第四工場</v>
      </c>
      <c r="O198" s="33"/>
      <c r="P198" s="33"/>
      <c r="Q198" s="33"/>
      <c r="R198" s="33"/>
      <c r="S198" s="33"/>
      <c r="T198" s="33"/>
      <c r="U198" s="33"/>
      <c r="V198" s="34">
        <v>0</v>
      </c>
      <c r="W198" s="34"/>
    </row>
    <row r="199" spans="2:23" ht="15" thickBot="1" x14ac:dyDescent="0.3">
      <c r="B199" s="3"/>
      <c r="M199" s="4"/>
      <c r="N199" s="11"/>
      <c r="O199" s="12"/>
      <c r="P199" s="12"/>
      <c r="Q199" s="12"/>
      <c r="R199" s="12"/>
      <c r="S199" s="12"/>
      <c r="T199" s="12"/>
      <c r="U199" s="12"/>
      <c r="V199" s="12"/>
      <c r="W199" s="13"/>
    </row>
    <row r="200" spans="2:23" x14ac:dyDescent="0.25">
      <c r="B200" s="3"/>
      <c r="C200" s="5"/>
      <c r="D200" s="6"/>
      <c r="E200" s="7"/>
      <c r="I200" s="11"/>
      <c r="J200" s="12"/>
      <c r="K200" s="13"/>
      <c r="M200" s="4"/>
      <c r="N200" s="3"/>
      <c r="W200" s="4"/>
    </row>
    <row r="201" spans="2:23" x14ac:dyDescent="0.25">
      <c r="B201" s="3"/>
      <c r="C201" s="36" t="str">
        <f>$G$13</f>
        <v>ＴＷＧ株式会社</v>
      </c>
      <c r="D201" s="37"/>
      <c r="E201" s="38"/>
      <c r="I201" s="30" t="s">
        <v>4</v>
      </c>
      <c r="J201" s="31"/>
      <c r="K201" s="32"/>
      <c r="M201" s="4"/>
      <c r="N201" s="3"/>
      <c r="W201" s="4"/>
    </row>
    <row r="202" spans="2:23" ht="15" thickBot="1" x14ac:dyDescent="0.3">
      <c r="B202" s="3"/>
      <c r="C202" s="8"/>
      <c r="D202" s="9"/>
      <c r="E202" s="10"/>
      <c r="I202" s="14"/>
      <c r="J202" s="15"/>
      <c r="K202" s="16"/>
      <c r="M202" s="4"/>
      <c r="N202" s="3"/>
      <c r="W202" s="4"/>
    </row>
    <row r="203" spans="2:23" x14ac:dyDescent="0.25">
      <c r="B203" s="3"/>
      <c r="M203" s="4"/>
      <c r="N203" s="3"/>
      <c r="W203" s="4"/>
    </row>
    <row r="204" spans="2:23" x14ac:dyDescent="0.25">
      <c r="B204" s="3"/>
      <c r="M204" s="4"/>
      <c r="N204" s="3"/>
      <c r="W204" s="4"/>
    </row>
    <row r="205" spans="2:23" x14ac:dyDescent="0.25">
      <c r="B205" s="3"/>
      <c r="C205" s="11"/>
      <c r="D205" s="12"/>
      <c r="E205" s="13"/>
      <c r="I205" s="11"/>
      <c r="J205" s="12"/>
      <c r="K205" s="13"/>
      <c r="M205" s="4"/>
      <c r="N205" s="3"/>
      <c r="W205" s="4"/>
    </row>
    <row r="206" spans="2:23" x14ac:dyDescent="0.25">
      <c r="B206" s="3"/>
      <c r="C206" s="30" t="s">
        <v>3</v>
      </c>
      <c r="D206" s="31"/>
      <c r="E206" s="32"/>
      <c r="I206" s="30" t="s">
        <v>4</v>
      </c>
      <c r="J206" s="31"/>
      <c r="K206" s="32"/>
      <c r="M206" s="4"/>
      <c r="N206" s="3"/>
      <c r="W206" s="4"/>
    </row>
    <row r="207" spans="2:23" x14ac:dyDescent="0.25">
      <c r="B207" s="3"/>
      <c r="C207" s="14"/>
      <c r="D207" s="15"/>
      <c r="E207" s="16"/>
      <c r="I207" s="14"/>
      <c r="J207" s="15"/>
      <c r="K207" s="16"/>
      <c r="M207" s="4"/>
      <c r="N207" s="3"/>
      <c r="W207" s="4"/>
    </row>
    <row r="208" spans="2:23" x14ac:dyDescent="0.25">
      <c r="B208" s="14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6"/>
      <c r="N208" s="14"/>
      <c r="O208" s="15"/>
      <c r="P208" s="15"/>
      <c r="Q208" s="15"/>
      <c r="R208" s="15"/>
      <c r="S208" s="15"/>
      <c r="T208" s="15"/>
      <c r="U208" s="15"/>
      <c r="V208" s="15"/>
      <c r="W208" s="16"/>
    </row>
    <row r="211" spans="1:33" x14ac:dyDescent="0.25">
      <c r="A211" s="2" t="s">
        <v>33</v>
      </c>
    </row>
    <row r="212" spans="1:33" x14ac:dyDescent="0.25">
      <c r="A212" s="2"/>
    </row>
    <row r="213" spans="1:33" x14ac:dyDescent="0.25">
      <c r="B213" s="17" t="s">
        <v>15</v>
      </c>
    </row>
    <row r="214" spans="1:33" ht="6" customHeight="1" x14ac:dyDescent="0.25">
      <c r="B214" s="17"/>
    </row>
    <row r="215" spans="1:33" ht="15.75" customHeight="1" thickBot="1" x14ac:dyDescent="0.3">
      <c r="B215" s="79" t="s">
        <v>1</v>
      </c>
      <c r="C215" s="80"/>
      <c r="D215" s="80"/>
      <c r="E215" s="80"/>
      <c r="F215" s="80"/>
      <c r="G215" s="80"/>
      <c r="H215" s="80"/>
      <c r="I215" s="81"/>
      <c r="J215" s="79" t="s">
        <v>11</v>
      </c>
      <c r="K215" s="80"/>
      <c r="L215" s="81"/>
      <c r="M215" s="79" t="s">
        <v>10</v>
      </c>
      <c r="N215" s="80"/>
      <c r="O215" s="81"/>
      <c r="P215" s="82" t="s">
        <v>12</v>
      </c>
      <c r="Q215" s="83"/>
      <c r="R215" s="84"/>
      <c r="S215" s="79" t="s">
        <v>13</v>
      </c>
      <c r="T215" s="80"/>
      <c r="U215" s="81"/>
      <c r="Z215" s="18" t="s">
        <v>14</v>
      </c>
      <c r="AA215" s="19"/>
      <c r="AB215" s="19"/>
      <c r="AC215" s="20"/>
      <c r="AD215" s="42">
        <f>SUM(J216:U220)</f>
        <v>880</v>
      </c>
      <c r="AE215" s="43"/>
      <c r="AF215" s="43"/>
      <c r="AG215" s="44"/>
    </row>
    <row r="216" spans="1:33" ht="15" thickTop="1" x14ac:dyDescent="0.25">
      <c r="B216" s="85" t="str">
        <f>IF($G$14&lt;&gt;"",$G$14,"")</f>
        <v>本社</v>
      </c>
      <c r="C216" s="85"/>
      <c r="D216" s="85"/>
      <c r="E216" s="85"/>
      <c r="F216" s="85"/>
      <c r="G216" s="85"/>
      <c r="H216" s="85"/>
      <c r="I216" s="85"/>
      <c r="J216" s="45">
        <f>V121+V127+V138+V154</f>
        <v>10</v>
      </c>
      <c r="K216" s="46"/>
      <c r="L216" s="47"/>
      <c r="M216" s="45">
        <f>V95+V64+V75+V101+V160</f>
        <v>100</v>
      </c>
      <c r="N216" s="46"/>
      <c r="O216" s="47"/>
      <c r="P216" s="45">
        <f>V178+V194</f>
        <v>0</v>
      </c>
      <c r="Q216" s="46"/>
      <c r="R216" s="47"/>
      <c r="S216" s="45">
        <f>V31+V42+V95+V101</f>
        <v>200</v>
      </c>
      <c r="T216" s="46"/>
      <c r="U216" s="47"/>
      <c r="Z216" s="18" t="s">
        <v>16</v>
      </c>
      <c r="AA216" s="19"/>
      <c r="AB216" s="19"/>
      <c r="AC216" s="20"/>
      <c r="AD216" s="42">
        <f>SUM(M216:U220)</f>
        <v>830</v>
      </c>
      <c r="AE216" s="51"/>
      <c r="AF216" s="51"/>
      <c r="AG216" s="52"/>
    </row>
    <row r="217" spans="1:33" x14ac:dyDescent="0.25">
      <c r="B217" s="54" t="str">
        <f>IF($G$15&lt;&gt;"",$G$15,"")</f>
        <v>第一工場</v>
      </c>
      <c r="C217" s="54"/>
      <c r="D217" s="54"/>
      <c r="E217" s="54"/>
      <c r="F217" s="54"/>
      <c r="G217" s="54"/>
      <c r="H217" s="54"/>
      <c r="I217" s="54"/>
      <c r="J217" s="48">
        <f>V122+V128+V139+V155</f>
        <v>5</v>
      </c>
      <c r="K217" s="49"/>
      <c r="L217" s="50"/>
      <c r="M217" s="45">
        <f>V96+V65+V76+V102+V161</f>
        <v>50</v>
      </c>
      <c r="N217" s="46"/>
      <c r="O217" s="47"/>
      <c r="P217" s="48">
        <f>V179+V195</f>
        <v>0</v>
      </c>
      <c r="Q217" s="49"/>
      <c r="R217" s="50"/>
      <c r="S217" s="48">
        <f>V32+V43+V96+V102</f>
        <v>150</v>
      </c>
      <c r="T217" s="49"/>
      <c r="U217" s="50"/>
    </row>
    <row r="218" spans="1:33" x14ac:dyDescent="0.25">
      <c r="B218" s="54" t="str">
        <f>IF($G$16&lt;&gt;"",$G$16,"")</f>
        <v>第二工場</v>
      </c>
      <c r="C218" s="54"/>
      <c r="D218" s="54"/>
      <c r="E218" s="54"/>
      <c r="F218" s="54"/>
      <c r="G218" s="54"/>
      <c r="H218" s="54"/>
      <c r="I218" s="54"/>
      <c r="J218" s="48">
        <f>V123+V129+V140+V156</f>
        <v>20</v>
      </c>
      <c r="K218" s="49"/>
      <c r="L218" s="50"/>
      <c r="M218" s="45">
        <f>V97+V66+V77+V103+V162</f>
        <v>50</v>
      </c>
      <c r="N218" s="46"/>
      <c r="O218" s="47"/>
      <c r="P218" s="48">
        <f>V180+V196</f>
        <v>0</v>
      </c>
      <c r="Q218" s="49"/>
      <c r="R218" s="50"/>
      <c r="S218" s="48">
        <f>V33+V44+V97+V103</f>
        <v>50</v>
      </c>
      <c r="T218" s="49"/>
      <c r="U218" s="50"/>
    </row>
    <row r="219" spans="1:33" x14ac:dyDescent="0.25">
      <c r="B219" s="54" t="str">
        <f>IF($G$17&lt;&gt;"",$G$17,"")</f>
        <v>第三工場</v>
      </c>
      <c r="C219" s="54"/>
      <c r="D219" s="54"/>
      <c r="E219" s="54"/>
      <c r="F219" s="54"/>
      <c r="G219" s="54"/>
      <c r="H219" s="54"/>
      <c r="I219" s="54"/>
      <c r="J219" s="48">
        <f>V124+V130+V141+V157</f>
        <v>5</v>
      </c>
      <c r="K219" s="49"/>
      <c r="L219" s="50"/>
      <c r="M219" s="45">
        <f>V98+V67+V78+V104+V163</f>
        <v>50</v>
      </c>
      <c r="N219" s="46"/>
      <c r="O219" s="47"/>
      <c r="P219" s="48">
        <f>V181+V197</f>
        <v>10</v>
      </c>
      <c r="Q219" s="49"/>
      <c r="R219" s="50"/>
      <c r="S219" s="48">
        <f>V34+V45+V98+V104</f>
        <v>50</v>
      </c>
      <c r="T219" s="49"/>
      <c r="U219" s="50"/>
    </row>
    <row r="220" spans="1:33" x14ac:dyDescent="0.25">
      <c r="B220" s="53" t="str">
        <f>IF($G$18&lt;&gt;"",$G$18,"")</f>
        <v>第四工場</v>
      </c>
      <c r="C220" s="53"/>
      <c r="D220" s="53"/>
      <c r="E220" s="53"/>
      <c r="F220" s="53"/>
      <c r="G220" s="53"/>
      <c r="H220" s="53"/>
      <c r="I220" s="53"/>
      <c r="J220" s="55">
        <f>V125+V131+V142+V158</f>
        <v>10</v>
      </c>
      <c r="K220" s="56"/>
      <c r="L220" s="57"/>
      <c r="M220" s="55">
        <f>V99+V68+V79+V105+V164</f>
        <v>50</v>
      </c>
      <c r="N220" s="56"/>
      <c r="O220" s="57"/>
      <c r="P220" s="55">
        <f>V182+V198</f>
        <v>20</v>
      </c>
      <c r="Q220" s="56"/>
      <c r="R220" s="57"/>
      <c r="S220" s="55">
        <f>V35+V46+V99+V105</f>
        <v>50</v>
      </c>
      <c r="T220" s="56"/>
      <c r="U220" s="57"/>
    </row>
    <row r="221" spans="1:33" x14ac:dyDescent="0.25">
      <c r="B221" s="21"/>
      <c r="C221" s="21"/>
      <c r="D221" s="21"/>
      <c r="E221" s="21"/>
      <c r="F221" s="21"/>
      <c r="G221" s="21"/>
      <c r="H221" s="21"/>
      <c r="I221" s="21"/>
      <c r="J221" s="22"/>
      <c r="K221" s="23"/>
      <c r="L221" s="23"/>
      <c r="M221" s="22"/>
      <c r="N221" s="23"/>
      <c r="O221" s="23"/>
      <c r="P221" s="22"/>
      <c r="Q221" s="23"/>
      <c r="R221" s="23"/>
      <c r="S221" s="22"/>
      <c r="T221" s="23"/>
      <c r="U221" s="23"/>
    </row>
  </sheetData>
  <mergeCells count="258">
    <mergeCell ref="N94:U94"/>
    <mergeCell ref="V94:W94"/>
    <mergeCell ref="N100:U100"/>
    <mergeCell ref="V100:W100"/>
    <mergeCell ref="B119:M119"/>
    <mergeCell ref="N119:W119"/>
    <mergeCell ref="S2:X2"/>
    <mergeCell ref="B13:F13"/>
    <mergeCell ref="B14:F14"/>
    <mergeCell ref="B15:F15"/>
    <mergeCell ref="B16:F16"/>
    <mergeCell ref="B17:F17"/>
    <mergeCell ref="B18:F18"/>
    <mergeCell ref="B29:M29"/>
    <mergeCell ref="N29:W29"/>
    <mergeCell ref="I82:K82"/>
    <mergeCell ref="N77:U77"/>
    <mergeCell ref="V77:W77"/>
    <mergeCell ref="N78:U78"/>
    <mergeCell ref="V78:W78"/>
    <mergeCell ref="G13:O13"/>
    <mergeCell ref="R13:X18"/>
    <mergeCell ref="I87:K87"/>
    <mergeCell ref="C87:E87"/>
    <mergeCell ref="F76:H76"/>
    <mergeCell ref="N79:U79"/>
    <mergeCell ref="V79:W79"/>
    <mergeCell ref="C82:E82"/>
    <mergeCell ref="A1:X1"/>
    <mergeCell ref="B93:M93"/>
    <mergeCell ref="N93:W93"/>
    <mergeCell ref="V30:W30"/>
    <mergeCell ref="N41:U41"/>
    <mergeCell ref="V41:W41"/>
    <mergeCell ref="B62:M62"/>
    <mergeCell ref="N62:W62"/>
    <mergeCell ref="N63:U63"/>
    <mergeCell ref="V63:W63"/>
    <mergeCell ref="N74:U74"/>
    <mergeCell ref="V74:W74"/>
    <mergeCell ref="V65:W65"/>
    <mergeCell ref="N66:U66"/>
    <mergeCell ref="V66:W66"/>
    <mergeCell ref="N67:U67"/>
    <mergeCell ref="V67:W67"/>
    <mergeCell ref="N68:U68"/>
    <mergeCell ref="V68:W68"/>
    <mergeCell ref="G14:O14"/>
    <mergeCell ref="S220:U220"/>
    <mergeCell ref="AD215:AG215"/>
    <mergeCell ref="S216:U216"/>
    <mergeCell ref="S217:U217"/>
    <mergeCell ref="S218:U218"/>
    <mergeCell ref="S219:U219"/>
    <mergeCell ref="AD216:AG216"/>
    <mergeCell ref="P219:R219"/>
    <mergeCell ref="P220:R220"/>
    <mergeCell ref="P215:R215"/>
    <mergeCell ref="S215:U215"/>
    <mergeCell ref="M220:O220"/>
    <mergeCell ref="P216:R216"/>
    <mergeCell ref="P217:R217"/>
    <mergeCell ref="P218:R218"/>
    <mergeCell ref="B220:I220"/>
    <mergeCell ref="J216:L216"/>
    <mergeCell ref="J217:L217"/>
    <mergeCell ref="J218:L218"/>
    <mergeCell ref="J219:L219"/>
    <mergeCell ref="J220:L220"/>
    <mergeCell ref="C206:E206"/>
    <mergeCell ref="I206:K206"/>
    <mergeCell ref="B216:I216"/>
    <mergeCell ref="B217:I217"/>
    <mergeCell ref="B218:I218"/>
    <mergeCell ref="B219:I219"/>
    <mergeCell ref="N197:U197"/>
    <mergeCell ref="V197:W197"/>
    <mergeCell ref="N198:U198"/>
    <mergeCell ref="V198:W198"/>
    <mergeCell ref="I201:K201"/>
    <mergeCell ref="C201:E201"/>
    <mergeCell ref="M216:O216"/>
    <mergeCell ref="M217:O217"/>
    <mergeCell ref="M218:O218"/>
    <mergeCell ref="M219:O219"/>
    <mergeCell ref="B215:I215"/>
    <mergeCell ref="J215:L215"/>
    <mergeCell ref="M215:O215"/>
    <mergeCell ref="N194:U194"/>
    <mergeCell ref="V194:W194"/>
    <mergeCell ref="F195:H195"/>
    <mergeCell ref="N195:U195"/>
    <mergeCell ref="V195:W195"/>
    <mergeCell ref="N196:U196"/>
    <mergeCell ref="V196:W196"/>
    <mergeCell ref="N182:U182"/>
    <mergeCell ref="V182:W182"/>
    <mergeCell ref="N193:U193"/>
    <mergeCell ref="V193:W193"/>
    <mergeCell ref="C185:E185"/>
    <mergeCell ref="F179:H179"/>
    <mergeCell ref="C190:E190"/>
    <mergeCell ref="I190:K190"/>
    <mergeCell ref="I185:K185"/>
    <mergeCell ref="N179:U179"/>
    <mergeCell ref="V179:W179"/>
    <mergeCell ref="N180:U180"/>
    <mergeCell ref="V180:W180"/>
    <mergeCell ref="N181:U181"/>
    <mergeCell ref="V181:W181"/>
    <mergeCell ref="N163:U163"/>
    <mergeCell ref="V163:W163"/>
    <mergeCell ref="N164:U164"/>
    <mergeCell ref="V164:W164"/>
    <mergeCell ref="N178:U178"/>
    <mergeCell ref="V178:W178"/>
    <mergeCell ref="I161:K161"/>
    <mergeCell ref="C161:E161"/>
    <mergeCell ref="N161:U161"/>
    <mergeCell ref="V161:W161"/>
    <mergeCell ref="N162:U162"/>
    <mergeCell ref="V162:W162"/>
    <mergeCell ref="B176:M176"/>
    <mergeCell ref="N176:W176"/>
    <mergeCell ref="N177:U177"/>
    <mergeCell ref="V177:W177"/>
    <mergeCell ref="N157:U157"/>
    <mergeCell ref="V157:W157"/>
    <mergeCell ref="N158:U158"/>
    <mergeCell ref="V158:W158"/>
    <mergeCell ref="N160:U160"/>
    <mergeCell ref="V160:W160"/>
    <mergeCell ref="I155:K155"/>
    <mergeCell ref="C155:E155"/>
    <mergeCell ref="N155:U155"/>
    <mergeCell ref="V155:W155"/>
    <mergeCell ref="N156:U156"/>
    <mergeCell ref="V156:W156"/>
    <mergeCell ref="N159:U159"/>
    <mergeCell ref="V159:W159"/>
    <mergeCell ref="C139:E139"/>
    <mergeCell ref="N154:U154"/>
    <mergeCell ref="V154:W154"/>
    <mergeCell ref="N140:U140"/>
    <mergeCell ref="V140:W140"/>
    <mergeCell ref="N141:U141"/>
    <mergeCell ref="V141:W141"/>
    <mergeCell ref="I144:K144"/>
    <mergeCell ref="I139:K139"/>
    <mergeCell ref="N139:U139"/>
    <mergeCell ref="V139:W139"/>
    <mergeCell ref="B152:M152"/>
    <mergeCell ref="N152:W152"/>
    <mergeCell ref="N153:U153"/>
    <mergeCell ref="V153:W153"/>
    <mergeCell ref="N138:U138"/>
    <mergeCell ref="V138:W138"/>
    <mergeCell ref="N130:U130"/>
    <mergeCell ref="V130:W130"/>
    <mergeCell ref="N131:U131"/>
    <mergeCell ref="N127:U127"/>
    <mergeCell ref="V127:W127"/>
    <mergeCell ref="V131:W131"/>
    <mergeCell ref="N142:U142"/>
    <mergeCell ref="V142:W142"/>
    <mergeCell ref="N137:U137"/>
    <mergeCell ref="V137:W137"/>
    <mergeCell ref="C134:E134"/>
    <mergeCell ref="N128:U128"/>
    <mergeCell ref="V128:W128"/>
    <mergeCell ref="N129:U129"/>
    <mergeCell ref="V129:W129"/>
    <mergeCell ref="C122:E122"/>
    <mergeCell ref="N122:U122"/>
    <mergeCell ref="V122:W122"/>
    <mergeCell ref="N123:U123"/>
    <mergeCell ref="V123:W123"/>
    <mergeCell ref="I122:K122"/>
    <mergeCell ref="N125:U125"/>
    <mergeCell ref="V125:W125"/>
    <mergeCell ref="F128:H128"/>
    <mergeCell ref="I134:K134"/>
    <mergeCell ref="N126:U126"/>
    <mergeCell ref="V126:W126"/>
    <mergeCell ref="G15:O15"/>
    <mergeCell ref="G16:O16"/>
    <mergeCell ref="F32:H32"/>
    <mergeCell ref="G17:O17"/>
    <mergeCell ref="G18:O18"/>
    <mergeCell ref="I49:K49"/>
    <mergeCell ref="N46:U46"/>
    <mergeCell ref="N30:U30"/>
    <mergeCell ref="C38:E38"/>
    <mergeCell ref="I38:K38"/>
    <mergeCell ref="N35:U35"/>
    <mergeCell ref="V31:W31"/>
    <mergeCell ref="V32:W32"/>
    <mergeCell ref="V33:W33"/>
    <mergeCell ref="V34:W34"/>
    <mergeCell ref="F43:H43"/>
    <mergeCell ref="N42:U42"/>
    <mergeCell ref="V42:W42"/>
    <mergeCell ref="N43:U43"/>
    <mergeCell ref="V43:W43"/>
    <mergeCell ref="V35:W35"/>
    <mergeCell ref="N31:U31"/>
    <mergeCell ref="N32:U32"/>
    <mergeCell ref="N33:U33"/>
    <mergeCell ref="N34:U34"/>
    <mergeCell ref="V46:W46"/>
    <mergeCell ref="V95:W95"/>
    <mergeCell ref="C96:E96"/>
    <mergeCell ref="N96:U96"/>
    <mergeCell ref="V96:W96"/>
    <mergeCell ref="V44:W44"/>
    <mergeCell ref="N45:U45"/>
    <mergeCell ref="V45:W45"/>
    <mergeCell ref="C54:E54"/>
    <mergeCell ref="I54:K54"/>
    <mergeCell ref="C49:E49"/>
    <mergeCell ref="I96:K96"/>
    <mergeCell ref="N95:U95"/>
    <mergeCell ref="N44:U44"/>
    <mergeCell ref="N64:U64"/>
    <mergeCell ref="C71:E71"/>
    <mergeCell ref="F65:H65"/>
    <mergeCell ref="N75:U75"/>
    <mergeCell ref="V75:W75"/>
    <mergeCell ref="N76:U76"/>
    <mergeCell ref="V76:W76"/>
    <mergeCell ref="V64:W64"/>
    <mergeCell ref="I71:K71"/>
    <mergeCell ref="N65:U65"/>
    <mergeCell ref="I102:K102"/>
    <mergeCell ref="N97:U97"/>
    <mergeCell ref="V97:W97"/>
    <mergeCell ref="N98:U98"/>
    <mergeCell ref="V98:W98"/>
    <mergeCell ref="C102:E102"/>
    <mergeCell ref="N101:U101"/>
    <mergeCell ref="V101:W101"/>
    <mergeCell ref="N102:U102"/>
    <mergeCell ref="V102:W102"/>
    <mergeCell ref="N99:U99"/>
    <mergeCell ref="V99:W99"/>
    <mergeCell ref="I107:K107"/>
    <mergeCell ref="N121:U121"/>
    <mergeCell ref="V121:W121"/>
    <mergeCell ref="N103:U103"/>
    <mergeCell ref="V103:W103"/>
    <mergeCell ref="N104:U104"/>
    <mergeCell ref="V104:W104"/>
    <mergeCell ref="N124:U124"/>
    <mergeCell ref="V124:W124"/>
    <mergeCell ref="N105:U105"/>
    <mergeCell ref="V105:W105"/>
    <mergeCell ref="N120:U120"/>
    <mergeCell ref="V120:W120"/>
  </mergeCells>
  <phoneticPr fontId="1"/>
  <pageMargins left="0.55000000000000004" right="0.61" top="0.63" bottom="0.7" header="0.51200000000000001" footer="0.51200000000000001"/>
  <pageSetup paperSize="9" scale="98" orientation="portrait" horizontalDpi="300" verticalDpi="300" r:id="rId1"/>
  <headerFooter alignWithMargins="0"/>
  <rowBreaks count="1" manualBreakCount="1">
    <brk id="57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利用量計算シート</vt:lpstr>
      <vt:lpstr>利用例</vt:lpstr>
      <vt:lpstr>利用量計算シート!Print_Area</vt:lpstr>
      <vt:lpstr>利用例!Print_Area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makis</dc:creator>
  <cp:lastModifiedBy>nakaok</cp:lastModifiedBy>
  <cp:lastPrinted>2020-07-03T08:53:08Z</cp:lastPrinted>
  <dcterms:created xsi:type="dcterms:W3CDTF">1997-01-08T22:48:59Z</dcterms:created>
  <dcterms:modified xsi:type="dcterms:W3CDTF">2020-07-03T08:53:16Z</dcterms:modified>
</cp:coreProperties>
</file>